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SE_Criterios_CP_2022_OAEPP(1)\ASE_Criterios_CP_2022_OAEPP\Formatos\Formatos\4.1. IG\"/>
    </mc:Choice>
  </mc:AlternateContent>
  <xr:revisionPtr revIDLastSave="0" documentId="13_ncr:1_{4C6ECE79-FEFD-452D-9EEC-9687443E4C1C}" xr6:coauthVersionLast="47" xr6:coauthVersionMax="47" xr10:uidLastSave="{00000000-0000-0000-0000-000000000000}"/>
  <bookViews>
    <workbookView xWindow="-120" yWindow="-120" windowWidth="29040" windowHeight="1584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2 FEDERAL" sheetId="185" r:id="rId3"/>
    <sheet name="IG-2 ESTADO" sheetId="186" r:id="rId4"/>
  </sheets>
  <definedNames>
    <definedName name="_xlnm.Print_Area" localSheetId="3">'IG-2 ESTADO'!$A$1:$N$123</definedName>
    <definedName name="_xlnm.Print_Area" localSheetId="2">'IG-2 FEDERAL'!$A$1:$N$84</definedName>
    <definedName name="_xlnm.Print_Titles" localSheetId="3">'IG-2 ESTADO'!$1:$9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86" l="1"/>
  <c r="I15" i="186" s="1"/>
  <c r="H110" i="186"/>
  <c r="E110" i="186" l="1"/>
  <c r="D110" i="186"/>
  <c r="C110" i="186"/>
  <c r="B110" i="186"/>
  <c r="F96" i="186"/>
  <c r="I96" i="186" s="1"/>
  <c r="F88" i="186"/>
  <c r="I88" i="186" s="1"/>
  <c r="F87" i="186"/>
  <c r="I87" i="186" s="1"/>
  <c r="F80" i="186"/>
  <c r="I80" i="186" s="1"/>
  <c r="F79" i="186"/>
  <c r="I79" i="186" s="1"/>
  <c r="F73" i="186"/>
  <c r="I73" i="186" s="1"/>
  <c r="F72" i="186"/>
  <c r="I72" i="186" s="1"/>
  <c r="F66" i="186"/>
  <c r="I66" i="186" s="1"/>
  <c r="F65" i="186"/>
  <c r="I65" i="186" s="1"/>
  <c r="F58" i="186"/>
  <c r="I58" i="186" s="1"/>
  <c r="F57" i="186"/>
  <c r="I57" i="186" s="1"/>
  <c r="F49" i="186"/>
  <c r="I49" i="186" s="1"/>
  <c r="F48" i="186"/>
  <c r="I48" i="186" s="1"/>
  <c r="F42" i="186"/>
  <c r="I42" i="186" s="1"/>
  <c r="F41" i="186"/>
  <c r="I41" i="186" s="1"/>
  <c r="F33" i="186"/>
  <c r="I33" i="186" s="1"/>
  <c r="F32" i="186"/>
  <c r="I32" i="186" s="1"/>
  <c r="F26" i="186"/>
  <c r="I26" i="186" s="1"/>
  <c r="F25" i="186"/>
  <c r="I25" i="186" s="1"/>
  <c r="F23" i="186"/>
  <c r="I23" i="186" s="1"/>
  <c r="F22" i="186"/>
  <c r="I22" i="186" s="1"/>
  <c r="F21" i="186"/>
  <c r="I21" i="186" s="1"/>
  <c r="F20" i="186"/>
  <c r="I20" i="186" s="1"/>
  <c r="F19" i="186"/>
  <c r="I19" i="186" s="1"/>
  <c r="F18" i="186"/>
  <c r="I18" i="186" s="1"/>
  <c r="F16" i="186"/>
  <c r="I16" i="186" s="1"/>
  <c r="F14" i="186"/>
  <c r="I14" i="186" s="1"/>
  <c r="F13" i="186"/>
  <c r="I13" i="186" s="1"/>
  <c r="F12" i="186"/>
  <c r="I12" i="186" s="1"/>
  <c r="F11" i="186"/>
  <c r="I11" i="186" s="1"/>
  <c r="H56" i="185"/>
  <c r="C56" i="185"/>
  <c r="D56" i="185"/>
  <c r="E56" i="185"/>
  <c r="B56" i="185"/>
  <c r="F54" i="185"/>
  <c r="F52" i="185"/>
  <c r="F51" i="185"/>
  <c r="F50" i="185"/>
  <c r="F48" i="185"/>
  <c r="F47" i="185"/>
  <c r="F46" i="185"/>
  <c r="F44" i="185"/>
  <c r="F43" i="185"/>
  <c r="F42" i="185"/>
  <c r="F40" i="185"/>
  <c r="F39" i="185"/>
  <c r="F38" i="185"/>
  <c r="F36" i="185"/>
  <c r="F35" i="185"/>
  <c r="F34" i="185"/>
  <c r="F32" i="185"/>
  <c r="F31" i="185"/>
  <c r="F30" i="185"/>
  <c r="F28" i="185"/>
  <c r="F27" i="185"/>
  <c r="F26" i="185"/>
  <c r="F24" i="185"/>
  <c r="F23" i="185"/>
  <c r="F22" i="185"/>
  <c r="F18" i="185"/>
  <c r="F17" i="185"/>
  <c r="F16" i="185"/>
  <c r="F15" i="185"/>
  <c r="F14" i="185"/>
  <c r="F13" i="185"/>
  <c r="F12" i="185"/>
  <c r="F11" i="185"/>
  <c r="F10" i="185"/>
  <c r="F110" i="186" l="1"/>
  <c r="F56" i="185"/>
  <c r="A3" i="90" l="1"/>
  <c r="I43" i="185"/>
  <c r="I47" i="185"/>
  <c r="I32" i="185"/>
  <c r="I42" i="185"/>
  <c r="I26" i="185"/>
  <c r="I17" i="185"/>
  <c r="I40" i="185"/>
  <c r="I22" i="185"/>
  <c r="I38" i="185"/>
  <c r="I48" i="185"/>
  <c r="I50" i="185"/>
  <c r="I31" i="185"/>
  <c r="I19" i="185"/>
  <c r="I10" i="185"/>
  <c r="I11" i="185"/>
  <c r="I28" i="185"/>
  <c r="I52" i="185"/>
  <c r="I51" i="185"/>
  <c r="I24" i="185"/>
  <c r="I39" i="185"/>
  <c r="I27" i="185"/>
  <c r="I18" i="185"/>
  <c r="I44" i="185"/>
  <c r="I13" i="185"/>
  <c r="I14" i="185"/>
  <c r="I15" i="185"/>
  <c r="I35" i="185"/>
  <c r="I34" i="185"/>
  <c r="I54" i="185"/>
  <c r="I46" i="185"/>
  <c r="I36" i="185"/>
  <c r="I30" i="185"/>
  <c r="I23" i="185"/>
  <c r="I16" i="185"/>
  <c r="I20" i="1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<sst xmlns="http://schemas.openxmlformats.org/spreadsheetml/2006/main" count="605" uniqueCount="310">
  <si>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</si>
  <si>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</si>
  <si>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</si>
  <si>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</si>
  <si>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</si>
  <si>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</si>
  <si>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</si>
  <si>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</si>
  <si>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</si>
  <si>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</si>
  <si>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</si>
  <si>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</si>
  <si>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</si>
  <si>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</si>
  <si>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</si>
  <si>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Fecha</t>
  </si>
  <si>
    <t>NOMBRE</t>
  </si>
  <si>
    <t>Nº Progr.</t>
  </si>
  <si>
    <t>Baja</t>
  </si>
  <si>
    <t>Fecha de:</t>
  </si>
  <si>
    <t>Importe de la modificación</t>
  </si>
  <si>
    <t>Cargo o puesto</t>
  </si>
  <si>
    <t>(11)</t>
  </si>
  <si>
    <t>Totales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</si>
  <si>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</si>
  <si>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</si>
  <si>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</si>
  <si>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</si>
  <si>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</si>
  <si>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</si>
  <si>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</si>
  <si>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</si>
  <si>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</si>
  <si>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</si>
  <si>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</si>
  <si>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</si>
  <si>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</si>
  <si>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</si>
  <si>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(12)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</si>
  <si>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</si>
  <si>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</si>
  <si>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</si>
  <si>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Ingreso bruto</t>
  </si>
  <si>
    <t>Descuentos</t>
  </si>
  <si>
    <t>a</t>
  </si>
  <si>
    <t>Mes</t>
  </si>
  <si>
    <t>(13)</t>
  </si>
  <si>
    <t>Datos del Depósito</t>
  </si>
  <si>
    <t>Diferencia neto - depositado</t>
  </si>
  <si>
    <t>Información del banco</t>
  </si>
  <si>
    <t>Datos de la póliza</t>
  </si>
  <si>
    <t>Observaciones</t>
  </si>
  <si>
    <t>(Especificar)</t>
  </si>
  <si>
    <t>T o t a l</t>
  </si>
  <si>
    <t>Monto</t>
  </si>
  <si>
    <t>Nº de cuenta</t>
  </si>
  <si>
    <t>Institución</t>
  </si>
  <si>
    <t>b</t>
  </si>
  <si>
    <t>c</t>
  </si>
  <si>
    <t>d</t>
  </si>
  <si>
    <t>e=(b+c+d)</t>
  </si>
  <si>
    <t>f</t>
  </si>
  <si>
    <t>a - e - f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</si>
  <si>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</si>
  <si>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</si>
  <si>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</si>
  <si>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</si>
  <si>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</si>
  <si>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</si>
  <si>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</si>
  <si>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</si>
  <si>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</si>
  <si>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</si>
  <si>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</si>
  <si>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</si>
  <si>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</si>
  <si>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</si>
  <si>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</si>
  <si>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</si>
  <si>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</si>
  <si>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</si>
  <si>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</si>
  <si>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</si>
  <si>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</si>
  <si>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</si>
  <si>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</si>
  <si>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</si>
  <si>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</si>
  <si>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</si>
  <si>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</si>
  <si>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MES 1</t>
  </si>
  <si>
    <t>MES 2</t>
  </si>
  <si>
    <t>MES 3</t>
  </si>
  <si>
    <t>MES 4</t>
  </si>
  <si>
    <t>MES 5</t>
  </si>
  <si>
    <t>MES 6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</si>
  <si>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</si>
  <si>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</si>
  <si>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</si>
  <si>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</si>
  <si>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</si>
  <si>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</si>
  <si>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</si>
  <si>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</si>
  <si>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</si>
  <si>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</si>
  <si>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</si>
  <si>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</si>
  <si>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</si>
  <si>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</si>
  <si>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</si>
  <si>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</si>
  <si>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</si>
  <si>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</si>
  <si>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</si>
  <si>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</si>
  <si>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</si>
  <si>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</si>
  <si>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</si>
  <si>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</si>
  <si>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</si>
  <si>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</si>
  <si>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</si>
  <si>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</si>
  <si>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</si>
  <si>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</si>
  <si>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</si>
  <si>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</si>
  <si>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</si>
  <si>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</si>
  <si>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</si>
  <si>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</si>
  <si>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</si>
  <si>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</si>
  <si>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</si>
  <si>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</si>
  <si>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</si>
  <si>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</si>
  <si>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</si>
  <si>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</si>
  <si>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</si>
  <si>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</si>
  <si>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</si>
  <si>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</si>
  <si>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</si>
  <si>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</si>
  <si>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</si>
  <si>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</si>
  <si>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</si>
  <si>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</si>
  <si>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</si>
  <si>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</si>
  <si>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</si>
  <si>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</si>
  <si>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</si>
  <si>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</si>
  <si>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</si>
  <si>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</si>
  <si>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</si>
  <si>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</si>
  <si>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</si>
  <si>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</si>
  <si>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</si>
  <si>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</si>
  <si>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</si>
  <si>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</si>
  <si>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</si>
  <si>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</si>
  <si>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</si>
  <si>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</si>
  <si>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</si>
  <si>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</si>
  <si>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</si>
  <si>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</si>
  <si>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</si>
  <si>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</si>
  <si>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MES 7</t>
  </si>
  <si>
    <t>MES 8</t>
  </si>
  <si>
    <t>MES 9</t>
  </si>
  <si>
    <t>MES 10</t>
  </si>
  <si>
    <t>MES 11</t>
  </si>
  <si>
    <t>MES 12</t>
  </si>
  <si>
    <t>Formato IG-2</t>
  </si>
  <si>
    <t>Integración detallada de recursos recibidos por transferencias, por mes y por fondo, durante el periodo del 1 de enero al 31 de diciembre de 2022</t>
  </si>
  <si>
    <t>P00059</t>
  </si>
  <si>
    <t>P00062</t>
  </si>
  <si>
    <t>P00085</t>
  </si>
  <si>
    <t>P00060</t>
  </si>
  <si>
    <t>P00063</t>
  </si>
  <si>
    <t>P00061</t>
  </si>
  <si>
    <t>P00064</t>
  </si>
  <si>
    <t>P00080</t>
  </si>
  <si>
    <t>P00081</t>
  </si>
  <si>
    <t>P00082</t>
  </si>
  <si>
    <t>P00105</t>
  </si>
  <si>
    <t>P00106</t>
  </si>
  <si>
    <t>P00107</t>
  </si>
  <si>
    <t>P00130</t>
  </si>
  <si>
    <t>P00131</t>
  </si>
  <si>
    <t>P00132</t>
  </si>
  <si>
    <t>P00150</t>
  </si>
  <si>
    <t>P00151</t>
  </si>
  <si>
    <t>P00152</t>
  </si>
  <si>
    <t>P00166</t>
  </si>
  <si>
    <t>P00167</t>
  </si>
  <si>
    <t>P00168</t>
  </si>
  <si>
    <t>P00196</t>
  </si>
  <si>
    <t>P00197</t>
  </si>
  <si>
    <t>P00198</t>
  </si>
  <si>
    <t>P00210</t>
  </si>
  <si>
    <t>P00211</t>
  </si>
  <si>
    <t>P00212</t>
  </si>
  <si>
    <t>P00236</t>
  </si>
  <si>
    <t>P00237</t>
  </si>
  <si>
    <t>P00238</t>
  </si>
  <si>
    <t>P00277</t>
  </si>
  <si>
    <t>P00007</t>
  </si>
  <si>
    <t>P00005</t>
  </si>
  <si>
    <t>P00015</t>
  </si>
  <si>
    <t>P00016</t>
  </si>
  <si>
    <t>P00017</t>
  </si>
  <si>
    <t>P00026</t>
  </si>
  <si>
    <t>P00033</t>
  </si>
  <si>
    <t>P00034</t>
  </si>
  <si>
    <t>P00038</t>
  </si>
  <si>
    <t>P00039</t>
  </si>
  <si>
    <t>P00040</t>
  </si>
  <si>
    <t>P00047</t>
  </si>
  <si>
    <t>P00048</t>
  </si>
  <si>
    <t>P00049</t>
  </si>
  <si>
    <t>P00051</t>
  </si>
  <si>
    <t>P00052</t>
  </si>
  <si>
    <t>P00053</t>
  </si>
  <si>
    <t>P00068</t>
  </si>
  <si>
    <t>P00069</t>
  </si>
  <si>
    <t>P00070</t>
  </si>
  <si>
    <t>P00071</t>
  </si>
  <si>
    <t>P00072</t>
  </si>
  <si>
    <t>P00077</t>
  </si>
  <si>
    <t>P00078</t>
  </si>
  <si>
    <t>P00079</t>
  </si>
  <si>
    <t>P00092</t>
  </si>
  <si>
    <t>P00093</t>
  </si>
  <si>
    <t>P00094</t>
  </si>
  <si>
    <t>P00101</t>
  </si>
  <si>
    <t>P00102</t>
  </si>
  <si>
    <t>P00103</t>
  </si>
  <si>
    <t>P00121</t>
  </si>
  <si>
    <t>P00119</t>
  </si>
  <si>
    <t>P00120</t>
  </si>
  <si>
    <t>P00125</t>
  </si>
  <si>
    <t>P00133</t>
  </si>
  <si>
    <t>P00136</t>
  </si>
  <si>
    <t>P00134</t>
  </si>
  <si>
    <t>P00135</t>
  </si>
  <si>
    <t>P00140</t>
  </si>
  <si>
    <t>P00144</t>
  </si>
  <si>
    <t>P00141</t>
  </si>
  <si>
    <t>P00145</t>
  </si>
  <si>
    <t>P00142</t>
  </si>
  <si>
    <t>P00143</t>
  </si>
  <si>
    <t>P00146</t>
  </si>
  <si>
    <t>P00160</t>
  </si>
  <si>
    <t>P00161</t>
  </si>
  <si>
    <t>P00162</t>
  </si>
  <si>
    <t>P00171</t>
  </si>
  <si>
    <t>P00172</t>
  </si>
  <si>
    <t>P00173</t>
  </si>
  <si>
    <t>P00184</t>
  </si>
  <si>
    <t>P00185</t>
  </si>
  <si>
    <t>P00186</t>
  </si>
  <si>
    <t>P00193</t>
  </si>
  <si>
    <t>P00194</t>
  </si>
  <si>
    <t>P00195</t>
  </si>
  <si>
    <t>P00206</t>
  </si>
  <si>
    <t>P00207</t>
  </si>
  <si>
    <t>P00208</t>
  </si>
  <si>
    <t>P00209</t>
  </si>
  <si>
    <t>P00213</t>
  </si>
  <si>
    <t>P00214</t>
  </si>
  <si>
    <t>P00215</t>
  </si>
  <si>
    <t>P00228</t>
  </si>
  <si>
    <t>P00232</t>
  </si>
  <si>
    <t>P00229</t>
  </si>
  <si>
    <t>P00230</t>
  </si>
  <si>
    <t>P00231</t>
  </si>
  <si>
    <t>P00246</t>
  </si>
  <si>
    <t>P00247</t>
  </si>
  <si>
    <t>P00248</t>
  </si>
  <si>
    <t>P00267</t>
  </si>
  <si>
    <t>P00268</t>
  </si>
  <si>
    <t>P00269</t>
  </si>
  <si>
    <t>P00270</t>
  </si>
  <si>
    <t>P00276</t>
  </si>
  <si>
    <t>I00299</t>
  </si>
  <si>
    <t>P00274</t>
  </si>
  <si>
    <t>P00271</t>
  </si>
  <si>
    <t>P00272</t>
  </si>
  <si>
    <t>P00273</t>
  </si>
  <si>
    <t>P00275</t>
  </si>
  <si>
    <t>P00278</t>
  </si>
  <si>
    <t>P00279</t>
  </si>
  <si>
    <t xml:space="preserve"> UNIVERSIDAD TECNOLOGICA DEL MAR </t>
  </si>
  <si>
    <t xml:space="preserve">DEL ESTADO DE GUERRERO </t>
  </si>
  <si>
    <t xml:space="preserve">22-00076822-7 </t>
  </si>
  <si>
    <t xml:space="preserve">SANTADER SA </t>
  </si>
  <si>
    <t xml:space="preserve">22-00076824-4 </t>
  </si>
  <si>
    <t>P00006</t>
  </si>
  <si>
    <t>Fondo o Programa: Subsidio Y Subvenciones Del Gobierno Estatal</t>
  </si>
  <si>
    <t>Fondo o Programa:  Subsidio para Universidades Públicas de educación superior (U006)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</si>
</sst>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dd/mm/yy;@"/>
    <numFmt numFmtId="167" formatCode="_-* #,##0.00\ _€_-;\-* #,##0.00\ _€_-;_-* &quot;-&quot;??\ _€_-;_-@_-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10"/>
      <color theme="2" tint="-0.89999084444715716"/>
      <name val="Arial"/>
      <family val="2"/>
    </font>
    <font>
      <sz val="10"/>
      <color theme="5" tint="-0.499984740745262"/>
      <name val="Arial"/>
      <family val="2"/>
    </font>
    <font>
      <b/>
      <u/>
      <sz val="10"/>
      <color theme="2" tint="-0.89999084444715716"/>
      <name val="Arial"/>
      <family val="2"/>
    </font>
    <font>
      <sz val="14"/>
      <color theme="0"/>
      <name val="Arial"/>
      <family val="2"/>
    </font>
    <font>
      <b/>
      <sz val="8"/>
      <color theme="0" tint="-0.499984740745262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theme="0" tint="-0.49998474074526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3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2" fillId="24" borderId="0" xfId="46" applyFill="1" applyProtection="1">
      <protection hidden="1"/>
    </xf>
    <xf numFmtId="0" fontId="2" fillId="24" borderId="0" xfId="46" applyFill="1" applyProtection="1"/>
    <xf numFmtId="0" fontId="2" fillId="24" borderId="0" xfId="46" applyFont="1" applyFill="1" applyProtection="1"/>
    <xf numFmtId="0" fontId="2" fillId="24" borderId="0" xfId="46" applyFont="1" applyFill="1" applyProtection="1">
      <protection hidden="1"/>
    </xf>
    <xf numFmtId="0" fontId="2" fillId="25" borderId="9" xfId="46" applyFill="1" applyBorder="1" applyAlignment="1" applyProtection="1">
      <alignment horizontal="center" vertical="center" wrapText="1"/>
      <protection hidden="1"/>
    </xf>
    <xf numFmtId="0" fontId="2" fillId="25" borderId="9" xfId="46" applyFill="1" applyBorder="1" applyAlignment="1" applyProtection="1">
      <alignment horizontal="center" vertical="center"/>
      <protection hidden="1"/>
    </xf>
    <xf numFmtId="0" fontId="39" fillId="0" borderId="10" xfId="46" applyFont="1" applyFill="1" applyBorder="1" applyAlignment="1" applyProtection="1">
      <alignment horizontal="center" vertical="center"/>
      <protection hidden="1"/>
    </xf>
    <xf numFmtId="0" fontId="39" fillId="0" borderId="10" xfId="32" applyFont="1" applyFill="1" applyBorder="1" applyAlignment="1" applyProtection="1">
      <protection hidden="1"/>
    </xf>
    <xf numFmtId="0" fontId="39" fillId="0" borderId="10" xfId="32" applyFont="1" applyFill="1" applyBorder="1" applyAlignment="1" applyProtection="1"/>
    <xf numFmtId="0" fontId="39" fillId="0" borderId="10" xfId="32" applyFont="1" applyFill="1" applyBorder="1" applyAlignment="1" applyProtection="1">
      <alignment vertical="center"/>
      <protection hidden="1"/>
    </xf>
    <xf numFmtId="0" fontId="39" fillId="0" borderId="54" xfId="46" applyFont="1" applyFill="1" applyBorder="1" applyAlignment="1" applyProtection="1">
      <alignment horizontal="center" vertical="center"/>
      <protection hidden="1"/>
    </xf>
    <xf numFmtId="0" fontId="39" fillId="0" borderId="55" xfId="32" applyFont="1" applyFill="1" applyBorder="1" applyAlignment="1" applyProtection="1">
      <protection hidden="1"/>
    </xf>
    <xf numFmtId="0" fontId="39" fillId="0" borderId="54" xfId="32" applyFont="1" applyFill="1" applyBorder="1" applyAlignment="1" applyProtection="1">
      <alignment horizontal="center" vertical="center"/>
      <protection hidden="1"/>
    </xf>
    <xf numFmtId="0" fontId="39" fillId="0" borderId="56" xfId="32" applyFont="1" applyFill="1" applyBorder="1" applyAlignment="1" applyProtection="1">
      <protection hidden="1"/>
    </xf>
    <xf numFmtId="0" fontId="39" fillId="0" borderId="0" xfId="46" applyFont="1" applyFill="1" applyProtection="1"/>
    <xf numFmtId="0" fontId="39" fillId="0" borderId="10" xfId="32" applyFont="1" applyFill="1" applyBorder="1" applyAlignment="1" applyProtection="1">
      <alignment horizontal="center"/>
    </xf>
    <xf numFmtId="0" fontId="39" fillId="0" borderId="10" xfId="0" applyFont="1" applyFill="1" applyBorder="1" applyAlignment="1" applyProtection="1">
      <alignment horizontal="center" vertical="center"/>
    </xf>
    <xf numFmtId="0" fontId="39" fillId="0" borderId="10" xfId="32" applyFont="1" applyFill="1" applyBorder="1" applyAlignment="1" applyProtection="1">
      <alignment wrapText="1"/>
    </xf>
    <xf numFmtId="0" fontId="39" fillId="0" borderId="10" xfId="32" applyFont="1" applyFill="1" applyBorder="1" applyAlignment="1" applyProtection="1">
      <alignment horizontal="center" vertical="center"/>
    </xf>
    <xf numFmtId="0" fontId="39" fillId="0" borderId="10" xfId="32" applyFont="1" applyFill="1" applyBorder="1" applyAlignment="1" applyProtection="1"/>
    <xf numFmtId="0" fontId="40" fillId="0" borderId="10" xfId="32" applyFont="1" applyFill="1" applyBorder="1" applyAlignment="1" applyProtection="1">
      <alignment wrapText="1"/>
    </xf>
    <xf numFmtId="0" fontId="39" fillId="0" borderId="56" xfId="32" applyFont="1" applyFill="1" applyBorder="1" applyAlignment="1" applyProtection="1">
      <alignment horizontal="left" vertical="center"/>
      <protection hidden="1"/>
    </xf>
    <xf numFmtId="0" fontId="39" fillId="0" borderId="55" xfId="32" applyFont="1" applyFill="1" applyBorder="1" applyAlignment="1" applyProtection="1">
      <alignment horizontal="left"/>
      <protection hidden="1"/>
    </xf>
    <xf numFmtId="0" fontId="2" fillId="26" borderId="0" xfId="46" applyFill="1" applyProtection="1">
      <protection hidden="1"/>
    </xf>
    <xf numFmtId="0" fontId="23" fillId="0" borderId="0" xfId="0" applyFont="1" applyAlignment="1"/>
    <xf numFmtId="0" fontId="24" fillId="0" borderId="0" xfId="0" applyFont="1"/>
    <xf numFmtId="0" fontId="41" fillId="0" borderId="0" xfId="0" applyFont="1" applyAlignment="1">
      <alignment horizontal="right"/>
    </xf>
    <xf numFmtId="0" fontId="25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4" fillId="0" borderId="0" xfId="0" quotePrefix="1" applyFont="1" applyAlignment="1">
      <alignment horizontal="center"/>
    </xf>
    <xf numFmtId="0" fontId="42" fillId="0" borderId="0" xfId="0" quotePrefix="1" applyFont="1" applyAlignment="1">
      <alignment horizontal="center"/>
    </xf>
    <xf numFmtId="0" fontId="24" fillId="27" borderId="1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0" xfId="0" applyFont="1" applyBorder="1"/>
    <xf numFmtId="0" fontId="24" fillId="0" borderId="17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4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29" fillId="0" borderId="0" xfId="46" applyFont="1" applyAlignment="1"/>
    <xf numFmtId="0" fontId="29" fillId="0" borderId="0" xfId="46" applyFont="1" applyBorder="1" applyAlignment="1"/>
    <xf numFmtId="0" fontId="31" fillId="0" borderId="0" xfId="46" applyFont="1"/>
    <xf numFmtId="0" fontId="44" fillId="0" borderId="0" xfId="0" quotePrefix="1" applyFont="1" applyAlignment="1">
      <alignment horizontal="center"/>
    </xf>
    <xf numFmtId="0" fontId="31" fillId="0" borderId="0" xfId="0" applyFont="1"/>
    <xf numFmtId="0" fontId="0" fillId="0" borderId="0" xfId="0" applyBorder="1"/>
    <xf numFmtId="0" fontId="30" fillId="28" borderId="23" xfId="46" applyFont="1" applyFill="1" applyBorder="1" applyAlignment="1" applyProtection="1">
      <alignment horizontal="center" wrapText="1"/>
      <protection locked="0"/>
    </xf>
    <xf numFmtId="0" fontId="30" fillId="28" borderId="24" xfId="46" applyFont="1" applyFill="1" applyBorder="1" applyAlignment="1" applyProtection="1">
      <alignment horizontal="center" wrapText="1"/>
      <protection locked="0"/>
    </xf>
    <xf numFmtId="43" fontId="30" fillId="28" borderId="19" xfId="36" applyFont="1" applyFill="1" applyBorder="1" applyAlignment="1" applyProtection="1">
      <alignment horizontal="center" wrapText="1"/>
      <protection locked="0"/>
    </xf>
    <xf numFmtId="43" fontId="30" fillId="28" borderId="22" xfId="36" applyFont="1" applyFill="1" applyBorder="1" applyAlignment="1" applyProtection="1">
      <alignment horizontal="center" wrapText="1"/>
      <protection locked="0"/>
    </xf>
    <xf numFmtId="0" fontId="30" fillId="28" borderId="22" xfId="46" applyFont="1" applyFill="1" applyBorder="1" applyAlignment="1" applyProtection="1">
      <alignment horizontal="center" wrapText="1"/>
      <protection locked="0"/>
    </xf>
    <xf numFmtId="1" fontId="30" fillId="28" borderId="19" xfId="46" applyNumberFormat="1" applyFont="1" applyFill="1" applyBorder="1" applyAlignment="1" applyProtection="1">
      <alignment horizontal="center"/>
      <protection locked="0"/>
    </xf>
    <xf numFmtId="166" fontId="30" fillId="28" borderId="22" xfId="46" applyNumberFormat="1" applyFont="1" applyFill="1" applyBorder="1" applyAlignment="1" applyProtection="1">
      <alignment horizontal="center"/>
      <protection locked="0"/>
    </xf>
    <xf numFmtId="0" fontId="33" fillId="0" borderId="0" xfId="46" applyFont="1" applyAlignment="1"/>
    <xf numFmtId="166" fontId="34" fillId="0" borderId="0" xfId="46" applyNumberFormat="1" applyFont="1" applyAlignment="1" applyProtection="1">
      <protection locked="0"/>
    </xf>
    <xf numFmtId="0" fontId="33" fillId="0" borderId="0" xfId="46" applyFont="1" applyAlignment="1" applyProtection="1">
      <protection locked="0"/>
    </xf>
    <xf numFmtId="43" fontId="33" fillId="0" borderId="0" xfId="36" applyFont="1" applyAlignment="1" applyProtection="1">
      <protection locked="0"/>
    </xf>
    <xf numFmtId="0" fontId="34" fillId="0" borderId="0" xfId="46" applyFont="1" applyAlignment="1" applyProtection="1">
      <protection locked="0"/>
    </xf>
    <xf numFmtId="1" fontId="34" fillId="0" borderId="0" xfId="46" applyNumberFormat="1" applyFont="1" applyAlignment="1" applyProtection="1">
      <protection locked="0"/>
    </xf>
    <xf numFmtId="44" fontId="32" fillId="0" borderId="25" xfId="41" applyFont="1" applyFill="1" applyBorder="1" applyAlignment="1">
      <alignment horizontal="center" wrapText="1"/>
    </xf>
    <xf numFmtId="44" fontId="32" fillId="0" borderId="27" xfId="41" applyFont="1" applyFill="1" applyBorder="1" applyAlignment="1">
      <alignment horizontal="center" wrapText="1"/>
    </xf>
    <xf numFmtId="44" fontId="32" fillId="0" borderId="29" xfId="41" applyFont="1" applyFill="1" applyBorder="1" applyAlignment="1">
      <alignment horizontal="center" wrapText="1"/>
    </xf>
    <xf numFmtId="43" fontId="34" fillId="0" borderId="26" xfId="36" applyFont="1" applyFill="1" applyBorder="1" applyAlignment="1" applyProtection="1">
      <alignment horizontal="center"/>
      <protection locked="0"/>
    </xf>
    <xf numFmtId="0" fontId="32" fillId="0" borderId="31" xfId="46" applyFont="1" applyFill="1" applyBorder="1" applyAlignment="1" applyProtection="1">
      <alignment horizontal="center"/>
      <protection locked="0"/>
    </xf>
    <xf numFmtId="43" fontId="32" fillId="0" borderId="31" xfId="36" applyFont="1" applyFill="1" applyBorder="1" applyAlignment="1" applyProtection="1">
      <protection locked="0"/>
    </xf>
    <xf numFmtId="4" fontId="32" fillId="0" borderId="26" xfId="36" applyNumberFormat="1" applyFont="1" applyFill="1" applyBorder="1" applyAlignment="1" applyProtection="1">
      <protection locked="0"/>
    </xf>
    <xf numFmtId="4" fontId="32" fillId="0" borderId="32" xfId="36" applyNumberFormat="1" applyFont="1" applyFill="1" applyBorder="1" applyAlignment="1" applyProtection="1">
      <protection locked="0"/>
    </xf>
    <xf numFmtId="44" fontId="32" fillId="0" borderId="31" xfId="46" applyNumberFormat="1" applyFont="1" applyFill="1" applyBorder="1" applyAlignment="1">
      <alignment horizontal="center" wrapText="1"/>
    </xf>
    <xf numFmtId="43" fontId="32" fillId="0" borderId="26" xfId="36" applyFont="1" applyFill="1" applyBorder="1" applyAlignment="1" applyProtection="1">
      <protection locked="0"/>
    </xf>
    <xf numFmtId="43" fontId="32" fillId="0" borderId="34" xfId="36" applyFont="1" applyFill="1" applyBorder="1" applyAlignment="1" applyProtection="1">
      <protection locked="0"/>
    </xf>
    <xf numFmtId="1" fontId="32" fillId="0" borderId="26" xfId="46" applyNumberFormat="1" applyFont="1" applyFill="1" applyBorder="1" applyAlignment="1" applyProtection="1">
      <alignment horizontal="center"/>
      <protection locked="0"/>
    </xf>
    <xf numFmtId="166" fontId="32" fillId="0" borderId="31" xfId="46" applyNumberFormat="1" applyFont="1" applyFill="1" applyBorder="1" applyAlignment="1" applyProtection="1">
      <alignment horizontal="center"/>
      <protection locked="0"/>
    </xf>
    <xf numFmtId="43" fontId="32" fillId="0" borderId="35" xfId="36" applyFont="1" applyFill="1" applyBorder="1" applyAlignment="1" applyProtection="1">
      <protection locked="0"/>
    </xf>
    <xf numFmtId="43" fontId="32" fillId="0" borderId="32" xfId="36" applyFont="1" applyFill="1" applyBorder="1" applyAlignment="1" applyProtection="1">
      <protection locked="0"/>
    </xf>
    <xf numFmtId="0" fontId="4" fillId="0" borderId="0" xfId="48"/>
    <xf numFmtId="0" fontId="32" fillId="0" borderId="0" xfId="46" applyFont="1" applyFill="1" applyBorder="1" applyAlignment="1" applyProtection="1">
      <protection locked="0"/>
    </xf>
    <xf numFmtId="44" fontId="32" fillId="0" borderId="0" xfId="36" applyNumberFormat="1" applyFont="1" applyFill="1" applyBorder="1" applyAlignment="1" applyProtection="1">
      <protection locked="0"/>
    </xf>
    <xf numFmtId="0" fontId="32" fillId="0" borderId="0" xfId="46" applyFont="1" applyFill="1" applyBorder="1" applyAlignment="1" applyProtection="1">
      <alignment horizontal="center"/>
      <protection locked="0"/>
    </xf>
    <xf numFmtId="1" fontId="32" fillId="0" borderId="0" xfId="46" applyNumberFormat="1" applyFont="1" applyFill="1" applyBorder="1" applyAlignment="1" applyProtection="1">
      <alignment horizontal="center"/>
      <protection locked="0"/>
    </xf>
    <xf numFmtId="166" fontId="32" fillId="0" borderId="0" xfId="46" applyNumberFormat="1" applyFont="1" applyFill="1" applyBorder="1" applyAlignment="1" applyProtection="1">
      <alignment horizontal="center"/>
      <protection locked="0"/>
    </xf>
    <xf numFmtId="0" fontId="34" fillId="0" borderId="0" xfId="46" applyFont="1"/>
    <xf numFmtId="0" fontId="32" fillId="0" borderId="0" xfId="46" applyFont="1"/>
    <xf numFmtId="43" fontId="31" fillId="0" borderId="0" xfId="36" applyFont="1"/>
    <xf numFmtId="1" fontId="31" fillId="0" borderId="0" xfId="46" applyNumberFormat="1" applyFont="1"/>
    <xf numFmtId="166" fontId="31" fillId="0" borderId="0" xfId="46" applyNumberFormat="1" applyFont="1"/>
    <xf numFmtId="166" fontId="29" fillId="0" borderId="0" xfId="46" applyNumberFormat="1" applyFont="1" applyAlignment="1" applyProtection="1">
      <protection locked="0"/>
    </xf>
    <xf numFmtId="0" fontId="29" fillId="0" borderId="0" xfId="46" applyFont="1" applyAlignment="1" applyProtection="1">
      <protection locked="0"/>
    </xf>
    <xf numFmtId="43" fontId="29" fillId="0" borderId="0" xfId="36" applyFont="1" applyAlignment="1" applyProtection="1">
      <protection locked="0"/>
    </xf>
    <xf numFmtId="1" fontId="29" fillId="0" borderId="0" xfId="46" applyNumberFormat="1" applyFont="1" applyAlignment="1" applyProtection="1">
      <protection locked="0"/>
    </xf>
    <xf numFmtId="0" fontId="29" fillId="0" borderId="0" xfId="0" applyFont="1" applyFill="1" applyAlignment="1">
      <alignment horizontal="right"/>
    </xf>
    <xf numFmtId="43" fontId="49" fillId="0" borderId="31" xfId="36" applyFont="1" applyFill="1" applyBorder="1" applyAlignment="1" applyProtection="1">
      <alignment horizontal="center"/>
      <protection locked="0"/>
    </xf>
    <xf numFmtId="43" fontId="49" fillId="0" borderId="33" xfId="36" applyFont="1" applyFill="1" applyBorder="1" applyAlignment="1" applyProtection="1">
      <alignment horizontal="center"/>
      <protection locked="0"/>
    </xf>
    <xf numFmtId="17" fontId="4" fillId="28" borderId="25" xfId="46" applyNumberFormat="1" applyFont="1" applyFill="1" applyBorder="1" applyProtection="1">
      <protection locked="0"/>
    </xf>
    <xf numFmtId="44" fontId="32" fillId="0" borderId="27" xfId="46" applyNumberFormat="1" applyFont="1" applyBorder="1" applyAlignment="1" applyProtection="1">
      <alignment horizontal="center"/>
      <protection locked="0"/>
    </xf>
    <xf numFmtId="4" fontId="34" fillId="0" borderId="25" xfId="46" applyNumberFormat="1" applyFont="1" applyBorder="1" applyAlignment="1" applyProtection="1">
      <alignment horizontal="center"/>
      <protection locked="0"/>
    </xf>
    <xf numFmtId="4" fontId="34" fillId="0" borderId="28" xfId="46" applyNumberFormat="1" applyFont="1" applyBorder="1" applyAlignment="1" applyProtection="1">
      <alignment horizontal="center"/>
      <protection locked="0"/>
    </xf>
    <xf numFmtId="43" fontId="32" fillId="0" borderId="28" xfId="46" applyNumberFormat="1" applyFont="1" applyBorder="1" applyAlignment="1" applyProtection="1">
      <alignment horizontal="center"/>
      <protection locked="0"/>
    </xf>
    <xf numFmtId="44" fontId="32" fillId="0" borderId="27" xfId="46" applyNumberFormat="1" applyFont="1" applyBorder="1" applyAlignment="1">
      <alignment horizontal="center" wrapText="1"/>
    </xf>
    <xf numFmtId="14" fontId="32" fillId="0" borderId="25" xfId="41" applyNumberFormat="1" applyFont="1" applyFill="1" applyBorder="1" applyAlignment="1">
      <alignment horizontal="center" wrapText="1"/>
    </xf>
    <xf numFmtId="0" fontId="32" fillId="0" borderId="27" xfId="46" applyFont="1" applyBorder="1" applyAlignment="1" applyProtection="1">
      <alignment horizontal="center"/>
      <protection locked="0"/>
    </xf>
    <xf numFmtId="1" fontId="32" fillId="0" borderId="25" xfId="46" applyNumberFormat="1" applyFont="1" applyBorder="1" applyAlignment="1" applyProtection="1">
      <alignment horizontal="center"/>
      <protection locked="0"/>
    </xf>
    <xf numFmtId="166" fontId="32" fillId="0" borderId="27" xfId="46" applyNumberFormat="1" applyFont="1" applyBorder="1" applyAlignment="1" applyProtection="1">
      <alignment horizontal="center"/>
      <protection locked="0"/>
    </xf>
    <xf numFmtId="0" fontId="35" fillId="0" borderId="30" xfId="46" applyFont="1" applyBorder="1" applyAlignment="1" applyProtection="1">
      <alignment wrapText="1"/>
      <protection locked="0"/>
    </xf>
    <xf numFmtId="0" fontId="30" fillId="0" borderId="26" xfId="46" applyFont="1" applyBorder="1" applyAlignment="1" applyProtection="1">
      <alignment horizontal="center"/>
      <protection locked="0"/>
    </xf>
    <xf numFmtId="0" fontId="49" fillId="0" borderId="31" xfId="46" applyFont="1" applyBorder="1" applyAlignment="1" applyProtection="1">
      <alignment horizontal="center"/>
      <protection locked="0"/>
    </xf>
    <xf numFmtId="4" fontId="49" fillId="0" borderId="26" xfId="46" applyNumberFormat="1" applyFont="1" applyBorder="1" applyAlignment="1" applyProtection="1">
      <alignment horizontal="center"/>
      <protection locked="0"/>
    </xf>
    <xf numFmtId="4" fontId="49" fillId="0" borderId="32" xfId="46" applyNumberFormat="1" applyFont="1" applyBorder="1" applyAlignment="1" applyProtection="1">
      <alignment horizontal="center"/>
      <protection locked="0"/>
    </xf>
    <xf numFmtId="0" fontId="49" fillId="0" borderId="32" xfId="46" applyFont="1" applyBorder="1" applyAlignment="1" applyProtection="1">
      <alignment horizontal="center"/>
      <protection locked="0"/>
    </xf>
    <xf numFmtId="44" fontId="49" fillId="0" borderId="31" xfId="46" applyNumberFormat="1" applyFont="1" applyBorder="1" applyAlignment="1">
      <alignment horizontal="center" wrapText="1"/>
    </xf>
    <xf numFmtId="1" fontId="34" fillId="0" borderId="26" xfId="46" applyNumberFormat="1" applyFont="1" applyBorder="1" applyAlignment="1" applyProtection="1">
      <alignment horizontal="center"/>
      <protection locked="0"/>
    </xf>
    <xf numFmtId="166" fontId="34" fillId="0" borderId="31" xfId="46" applyNumberFormat="1" applyFont="1" applyBorder="1" applyAlignment="1" applyProtection="1">
      <alignment horizontal="center"/>
      <protection locked="0"/>
    </xf>
    <xf numFmtId="0" fontId="35" fillId="0" borderId="34" xfId="46" applyFont="1" applyBorder="1" applyAlignment="1" applyProtection="1">
      <alignment wrapText="1"/>
      <protection locked="0"/>
    </xf>
    <xf numFmtId="0" fontId="4" fillId="28" borderId="26" xfId="46" applyFont="1" applyFill="1" applyBorder="1" applyProtection="1">
      <protection locked="0"/>
    </xf>
    <xf numFmtId="44" fontId="32" fillId="0" borderId="31" xfId="46" applyNumberFormat="1" applyFont="1" applyBorder="1" applyAlignment="1">
      <alignment horizontal="center" wrapText="1"/>
    </xf>
    <xf numFmtId="14" fontId="32" fillId="0" borderId="26" xfId="36" applyNumberFormat="1" applyFont="1" applyFill="1" applyBorder="1" applyAlignment="1" applyProtection="1">
      <protection locked="0"/>
    </xf>
    <xf numFmtId="1" fontId="32" fillId="0" borderId="26" xfId="46" applyNumberFormat="1" applyFont="1" applyBorder="1" applyAlignment="1" applyProtection="1">
      <alignment horizontal="center"/>
      <protection locked="0"/>
    </xf>
    <xf numFmtId="166" fontId="32" fillId="0" borderId="31" xfId="46" applyNumberFormat="1" applyFont="1" applyBorder="1" applyAlignment="1" applyProtection="1">
      <alignment horizontal="center"/>
      <protection locked="0"/>
    </xf>
    <xf numFmtId="0" fontId="32" fillId="0" borderId="34" xfId="46" applyFont="1" applyBorder="1" applyAlignment="1" applyProtection="1">
      <alignment horizontal="justify" vertical="top"/>
      <protection locked="0"/>
    </xf>
    <xf numFmtId="0" fontId="4" fillId="0" borderId="26" xfId="46" applyFont="1" applyBorder="1" applyProtection="1">
      <protection locked="0"/>
    </xf>
    <xf numFmtId="0" fontId="32" fillId="0" borderId="34" xfId="46" applyFont="1" applyBorder="1" applyProtection="1">
      <protection locked="0"/>
    </xf>
    <xf numFmtId="17" fontId="4" fillId="28" borderId="26" xfId="46" applyNumberFormat="1" applyFont="1" applyFill="1" applyBorder="1" applyProtection="1">
      <protection locked="0"/>
    </xf>
    <xf numFmtId="14" fontId="32" fillId="0" borderId="26" xfId="36" applyNumberFormat="1" applyFont="1" applyFill="1" applyBorder="1" applyAlignment="1" applyProtection="1">
      <alignment wrapText="1"/>
      <protection locked="0"/>
    </xf>
    <xf numFmtId="0" fontId="29" fillId="0" borderId="0" xfId="46" applyFont="1"/>
    <xf numFmtId="166" fontId="29" fillId="0" borderId="0" xfId="46" applyNumberFormat="1" applyFont="1" applyProtection="1">
      <protection locked="0"/>
    </xf>
    <xf numFmtId="0" fontId="29" fillId="0" borderId="0" xfId="46" applyFont="1" applyProtection="1">
      <protection locked="0"/>
    </xf>
    <xf numFmtId="1" fontId="29" fillId="0" borderId="0" xfId="46" applyNumberFormat="1" applyFont="1" applyProtection="1">
      <protection locked="0"/>
    </xf>
    <xf numFmtId="0" fontId="33" fillId="0" borderId="0" xfId="46" applyFont="1" applyProtection="1">
      <protection locked="0"/>
    </xf>
    <xf numFmtId="0" fontId="33" fillId="0" borderId="0" xfId="46" applyFont="1"/>
    <xf numFmtId="0" fontId="34" fillId="0" borderId="0" xfId="46" applyFont="1" applyProtection="1">
      <protection locked="0"/>
    </xf>
    <xf numFmtId="1" fontId="34" fillId="0" borderId="0" xfId="46" applyNumberFormat="1" applyFont="1" applyProtection="1">
      <protection locked="0"/>
    </xf>
    <xf numFmtId="166" fontId="34" fillId="0" borderId="0" xfId="46" applyNumberFormat="1" applyFont="1" applyProtection="1">
      <protection locked="0"/>
    </xf>
    <xf numFmtId="14" fontId="49" fillId="0" borderId="26" xfId="36" applyNumberFormat="1" applyFont="1" applyFill="1" applyBorder="1" applyAlignment="1" applyProtection="1">
      <alignment horizontal="center"/>
      <protection locked="0"/>
    </xf>
    <xf numFmtId="0" fontId="32" fillId="0" borderId="0" xfId="46" applyFont="1" applyProtection="1">
      <protection locked="0"/>
    </xf>
    <xf numFmtId="0" fontId="32" fillId="0" borderId="0" xfId="46" applyFont="1" applyAlignment="1" applyProtection="1">
      <alignment horizontal="center"/>
      <protection locked="0"/>
    </xf>
    <xf numFmtId="1" fontId="32" fillId="0" borderId="0" xfId="46" applyNumberFormat="1" applyFont="1" applyAlignment="1" applyProtection="1">
      <alignment horizontal="center"/>
      <protection locked="0"/>
    </xf>
    <xf numFmtId="166" fontId="32" fillId="0" borderId="0" xfId="46" applyNumberFormat="1" applyFont="1" applyAlignment="1" applyProtection="1">
      <alignment horizontal="center"/>
      <protection locked="0"/>
    </xf>
    <xf numFmtId="0" fontId="1" fillId="0" borderId="0" xfId="68"/>
    <xf numFmtId="0" fontId="51" fillId="0" borderId="0" xfId="0" applyFont="1"/>
    <xf numFmtId="0" fontId="2" fillId="0" borderId="0" xfId="43"/>
    <xf numFmtId="3" fontId="2" fillId="0" borderId="0" xfId="43" applyNumberFormat="1"/>
    <xf numFmtId="0" fontId="30" fillId="0" borderId="0" xfId="69" applyFont="1" applyAlignment="1">
      <alignment vertical="center"/>
    </xf>
    <xf numFmtId="0" fontId="30" fillId="28" borderId="37" xfId="46" applyFont="1" applyFill="1" applyBorder="1" applyAlignment="1" applyProtection="1">
      <protection locked="0"/>
    </xf>
    <xf numFmtId="44" fontId="34" fillId="27" borderId="36" xfId="36" applyNumberFormat="1" applyFont="1" applyFill="1" applyBorder="1" applyAlignment="1" applyProtection="1">
      <protection locked="0"/>
    </xf>
    <xf numFmtId="44" fontId="34" fillId="27" borderId="37" xfId="36" applyNumberFormat="1" applyFont="1" applyFill="1" applyBorder="1" applyAlignment="1" applyProtection="1">
      <protection locked="0"/>
    </xf>
    <xf numFmtId="44" fontId="34" fillId="27" borderId="38" xfId="36" applyNumberFormat="1" applyFont="1" applyFill="1" applyBorder="1" applyAlignment="1" applyProtection="1">
      <protection locked="0"/>
    </xf>
    <xf numFmtId="0" fontId="34" fillId="27" borderId="36" xfId="46" applyFont="1" applyFill="1" applyBorder="1" applyAlignment="1" applyProtection="1">
      <alignment horizontal="center"/>
      <protection locked="0"/>
    </xf>
    <xf numFmtId="1" fontId="34" fillId="27" borderId="37" xfId="46" applyNumberFormat="1" applyFont="1" applyFill="1" applyBorder="1" applyAlignment="1" applyProtection="1">
      <alignment horizontal="center"/>
      <protection locked="0"/>
    </xf>
    <xf numFmtId="166" fontId="34" fillId="27" borderId="36" xfId="46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4" fillId="0" borderId="34" xfId="46" applyFont="1" applyBorder="1" applyProtection="1">
      <protection locked="0"/>
    </xf>
    <xf numFmtId="0" fontId="4" fillId="0" borderId="58" xfId="46" applyFont="1" applyBorder="1" applyProtection="1">
      <protection locked="0"/>
    </xf>
    <xf numFmtId="43" fontId="4" fillId="0" borderId="59" xfId="36" applyFont="1" applyFill="1" applyBorder="1" applyAlignment="1" applyProtection="1">
      <protection locked="0"/>
    </xf>
    <xf numFmtId="4" fontId="52" fillId="0" borderId="61" xfId="46" applyNumberFormat="1" applyFont="1" applyBorder="1" applyAlignment="1" applyProtection="1">
      <alignment horizontal="center"/>
      <protection locked="0"/>
    </xf>
    <xf numFmtId="44" fontId="52" fillId="0" borderId="59" xfId="46" applyNumberFormat="1" applyFont="1" applyBorder="1" applyAlignment="1">
      <alignment horizontal="center" wrapText="1"/>
    </xf>
    <xf numFmtId="166" fontId="4" fillId="0" borderId="59" xfId="46" applyNumberFormat="1" applyFont="1" applyBorder="1" applyAlignment="1" applyProtection="1">
      <alignment horizontal="right"/>
      <protection locked="0"/>
    </xf>
    <xf numFmtId="43" fontId="52" fillId="0" borderId="60" xfId="36" applyFont="1" applyFill="1" applyBorder="1" applyAlignment="1" applyProtection="1">
      <alignment horizontal="center"/>
      <protection locked="0"/>
    </xf>
    <xf numFmtId="0" fontId="4" fillId="0" borderId="59" xfId="46" applyFont="1" applyFill="1" applyBorder="1" applyAlignment="1" applyProtection="1">
      <alignment horizontal="center"/>
      <protection locked="0"/>
    </xf>
    <xf numFmtId="1" fontId="4" fillId="0" borderId="58" xfId="46" applyNumberFormat="1" applyFont="1" applyBorder="1" applyAlignment="1" applyProtection="1">
      <alignment horizontal="center"/>
      <protection locked="0"/>
    </xf>
    <xf numFmtId="166" fontId="4" fillId="0" borderId="59" xfId="46" applyNumberFormat="1" applyFont="1" applyBorder="1" applyAlignment="1" applyProtection="1">
      <alignment horizontal="center"/>
      <protection locked="0"/>
    </xf>
    <xf numFmtId="0" fontId="4" fillId="0" borderId="60" xfId="46" applyFont="1" applyBorder="1" applyProtection="1">
      <protection locked="0"/>
    </xf>
    <xf numFmtId="0" fontId="30" fillId="28" borderId="37" xfId="46" applyFont="1" applyFill="1" applyBorder="1" applyProtection="1">
      <protection locked="0"/>
    </xf>
    <xf numFmtId="0" fontId="29" fillId="0" borderId="0" xfId="46" applyFont="1" applyAlignment="1"/>
    <xf numFmtId="0" fontId="4" fillId="0" borderId="34" xfId="46" applyFont="1" applyBorder="1" applyAlignment="1" applyProtection="1">
      <alignment horizontal="justify" vertical="top"/>
      <protection locked="0"/>
    </xf>
    <xf numFmtId="0" fontId="4" fillId="0" borderId="0" xfId="0" applyFont="1"/>
    <xf numFmtId="0" fontId="4" fillId="0" borderId="34" xfId="46" applyFont="1" applyBorder="1" applyAlignment="1" applyProtection="1">
      <alignment wrapText="1"/>
      <protection locked="0"/>
    </xf>
    <xf numFmtId="166" fontId="4" fillId="0" borderId="31" xfId="46" applyNumberFormat="1" applyFont="1" applyBorder="1" applyAlignment="1" applyProtection="1">
      <alignment horizontal="center"/>
      <protection locked="0"/>
    </xf>
    <xf numFmtId="1" fontId="4" fillId="0" borderId="26" xfId="46" applyNumberFormat="1" applyFont="1" applyBorder="1" applyAlignment="1" applyProtection="1">
      <alignment horizontal="center"/>
      <protection locked="0"/>
    </xf>
    <xf numFmtId="43" fontId="52" fillId="0" borderId="33" xfId="36" applyFont="1" applyFill="1" applyBorder="1" applyAlignment="1" applyProtection="1">
      <alignment horizontal="center"/>
      <protection locked="0"/>
    </xf>
    <xf numFmtId="43" fontId="52" fillId="0" borderId="31" xfId="36" applyFont="1" applyFill="1" applyBorder="1" applyAlignment="1" applyProtection="1">
      <alignment horizontal="center"/>
      <protection locked="0"/>
    </xf>
    <xf numFmtId="166" fontId="4" fillId="0" borderId="31" xfId="46" applyNumberFormat="1" applyFont="1" applyBorder="1" applyAlignment="1" applyProtection="1">
      <alignment horizontal="right"/>
      <protection locked="0"/>
    </xf>
    <xf numFmtId="44" fontId="52" fillId="0" borderId="31" xfId="46" applyNumberFormat="1" applyFont="1" applyBorder="1" applyAlignment="1">
      <alignment horizontal="center" wrapText="1"/>
    </xf>
    <xf numFmtId="4" fontId="52" fillId="0" borderId="26" xfId="46" applyNumberFormat="1" applyFont="1" applyBorder="1" applyAlignment="1" applyProtection="1">
      <alignment horizontal="center"/>
      <protection locked="0"/>
    </xf>
    <xf numFmtId="43" fontId="4" fillId="0" borderId="31" xfId="36" applyFont="1" applyFill="1" applyBorder="1" applyAlignment="1" applyProtection="1">
      <protection locked="0"/>
    </xf>
    <xf numFmtId="0" fontId="29" fillId="0" borderId="0" xfId="46" applyFont="1" applyAlignment="1"/>
    <xf numFmtId="0" fontId="4" fillId="0" borderId="31" xfId="46" applyFont="1" applyFill="1" applyBorder="1" applyAlignment="1" applyProtection="1">
      <alignment horizontal="center"/>
      <protection locked="0"/>
    </xf>
    <xf numFmtId="0" fontId="46" fillId="26" borderId="0" xfId="46" applyFont="1" applyFill="1" applyAlignment="1" applyProtection="1">
      <alignment horizontal="center" wrapText="1"/>
      <protection hidden="1"/>
    </xf>
    <xf numFmtId="0" fontId="46" fillId="26" borderId="39" xfId="46" applyFont="1" applyFill="1" applyBorder="1" applyAlignment="1" applyProtection="1">
      <alignment horizontal="center" wrapText="1"/>
      <protection hidden="1"/>
    </xf>
    <xf numFmtId="0" fontId="45" fillId="29" borderId="10" xfId="46" applyFont="1" applyFill="1" applyBorder="1" applyAlignment="1" applyProtection="1">
      <alignment horizontal="center" vertical="center"/>
      <protection hidden="1"/>
    </xf>
    <xf numFmtId="0" fontId="22" fillId="25" borderId="40" xfId="21" applyFont="1" applyFill="1" applyBorder="1" applyAlignment="1" applyProtection="1">
      <alignment horizontal="left"/>
      <protection hidden="1"/>
    </xf>
    <xf numFmtId="0" fontId="22" fillId="25" borderId="41" xfId="21" applyFont="1" applyFill="1" applyBorder="1" applyAlignment="1" applyProtection="1">
      <alignment horizontal="left"/>
      <protection hidden="1"/>
    </xf>
    <xf numFmtId="0" fontId="22" fillId="25" borderId="42" xfId="21" applyFont="1" applyFill="1" applyBorder="1" applyAlignment="1" applyProtection="1">
      <alignment horizontal="left"/>
      <protection hidden="1"/>
    </xf>
    <xf numFmtId="0" fontId="22" fillId="0" borderId="40" xfId="21" applyFont="1" applyFill="1" applyBorder="1" applyAlignment="1" applyProtection="1">
      <alignment horizontal="center"/>
      <protection locked="0" hidden="1"/>
    </xf>
    <xf numFmtId="0" fontId="22" fillId="0" borderId="41" xfId="21" applyFont="1" applyFill="1" applyBorder="1" applyAlignment="1" applyProtection="1">
      <alignment horizontal="center"/>
      <protection locked="0" hidden="1"/>
    </xf>
    <xf numFmtId="0" fontId="22" fillId="0" borderId="42" xfId="21" applyFont="1" applyFill="1" applyBorder="1" applyAlignment="1" applyProtection="1">
      <alignment horizontal="center"/>
      <protection locked="0" hidden="1"/>
    </xf>
    <xf numFmtId="0" fontId="2" fillId="25" borderId="0" xfId="46" applyFill="1" applyAlignment="1" applyProtection="1">
      <alignment horizontal="center" vertical="center"/>
      <protection hidden="1"/>
    </xf>
    <xf numFmtId="0" fontId="47" fillId="29" borderId="57" xfId="46" applyFont="1" applyFill="1" applyBorder="1" applyAlignment="1" applyProtection="1">
      <alignment horizontal="center" vertical="center"/>
      <protection hidden="1"/>
    </xf>
    <xf numFmtId="0" fontId="47" fillId="29" borderId="56" xfId="46" applyFont="1" applyFill="1" applyBorder="1" applyAlignment="1" applyProtection="1">
      <alignment horizontal="center" vertical="center"/>
      <protection hidden="1"/>
    </xf>
    <xf numFmtId="0" fontId="45" fillId="29" borderId="57" xfId="46" applyFont="1" applyFill="1" applyBorder="1" applyAlignment="1" applyProtection="1">
      <alignment horizontal="center" vertical="center"/>
      <protection hidden="1"/>
    </xf>
    <xf numFmtId="0" fontId="45" fillId="29" borderId="56" xfId="46" applyFont="1" applyFill="1" applyBorder="1" applyAlignment="1" applyProtection="1">
      <alignment horizontal="center" vertical="center"/>
      <protection hidden="1"/>
    </xf>
    <xf numFmtId="0" fontId="48" fillId="25" borderId="0" xfId="46" applyFont="1" applyFill="1" applyAlignment="1" applyProtection="1">
      <alignment horizontal="center"/>
      <protection hidden="1"/>
    </xf>
    <xf numFmtId="0" fontId="26" fillId="0" borderId="0" xfId="0" applyFont="1" applyAlignment="1">
      <alignment horizontal="center"/>
    </xf>
    <xf numFmtId="0" fontId="42" fillId="0" borderId="0" xfId="0" quotePrefix="1" applyFont="1" applyBorder="1" applyAlignment="1">
      <alignment horizontal="center"/>
    </xf>
    <xf numFmtId="0" fontId="24" fillId="0" borderId="4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8" fillId="27" borderId="47" xfId="0" applyFont="1" applyFill="1" applyBorder="1" applyAlignment="1">
      <alignment horizontal="center" vertical="center" wrapText="1"/>
    </xf>
    <xf numFmtId="0" fontId="24" fillId="27" borderId="48" xfId="0" applyFont="1" applyFill="1" applyBorder="1" applyAlignment="1">
      <alignment horizontal="center" vertical="center"/>
    </xf>
    <xf numFmtId="0" fontId="50" fillId="0" borderId="0" xfId="68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44" fillId="0" borderId="51" xfId="0" quotePrefix="1" applyFont="1" applyBorder="1" applyAlignment="1">
      <alignment horizontal="center"/>
    </xf>
    <xf numFmtId="0" fontId="30" fillId="28" borderId="47" xfId="46" applyFont="1" applyFill="1" applyBorder="1" applyAlignment="1" applyProtection="1">
      <alignment horizontal="center" vertical="center"/>
      <protection locked="0"/>
    </xf>
    <xf numFmtId="0" fontId="30" fillId="28" borderId="48" xfId="46" applyFont="1" applyFill="1" applyBorder="1" applyAlignment="1" applyProtection="1">
      <alignment horizontal="center" vertical="center"/>
      <protection locked="0"/>
    </xf>
    <xf numFmtId="0" fontId="30" fillId="28" borderId="49" xfId="46" applyFont="1" applyFill="1" applyBorder="1" applyAlignment="1" applyProtection="1">
      <alignment horizontal="center"/>
      <protection locked="0"/>
    </xf>
    <xf numFmtId="0" fontId="30" fillId="28" borderId="43" xfId="46" applyFont="1" applyFill="1" applyBorder="1" applyAlignment="1" applyProtection="1">
      <alignment horizontal="center"/>
      <protection locked="0"/>
    </xf>
    <xf numFmtId="0" fontId="30" fillId="28" borderId="50" xfId="46" applyFont="1" applyFill="1" applyBorder="1" applyAlignment="1" applyProtection="1">
      <alignment horizontal="center"/>
      <protection locked="0"/>
    </xf>
    <xf numFmtId="43" fontId="30" fillId="28" borderId="52" xfId="36" applyFont="1" applyFill="1" applyBorder="1" applyAlignment="1" applyProtection="1">
      <alignment horizontal="center" wrapText="1"/>
      <protection locked="0"/>
    </xf>
    <xf numFmtId="43" fontId="30" fillId="28" borderId="53" xfId="36" applyFont="1" applyFill="1" applyBorder="1" applyAlignment="1" applyProtection="1">
      <alignment horizontal="center" wrapText="1"/>
      <protection locked="0"/>
    </xf>
    <xf numFmtId="43" fontId="30" fillId="28" borderId="47" xfId="36" applyFont="1" applyFill="1" applyBorder="1" applyAlignment="1" applyProtection="1">
      <alignment horizontal="center" wrapText="1"/>
      <protection locked="0"/>
    </xf>
    <xf numFmtId="43" fontId="30" fillId="28" borderId="48" xfId="36" applyFont="1" applyFill="1" applyBorder="1" applyAlignment="1" applyProtection="1">
      <alignment horizontal="center" wrapText="1"/>
      <protection locked="0"/>
    </xf>
    <xf numFmtId="43" fontId="30" fillId="28" borderId="49" xfId="36" applyFont="1" applyFill="1" applyBorder="1" applyAlignment="1" applyProtection="1">
      <alignment horizontal="center" wrapText="1"/>
      <protection locked="0"/>
    </xf>
    <xf numFmtId="43" fontId="30" fillId="28" borderId="50" xfId="36" applyFont="1" applyFill="1" applyBorder="1" applyAlignment="1" applyProtection="1">
      <alignment horizontal="center" wrapText="1"/>
      <protection locked="0"/>
    </xf>
    <xf numFmtId="1" fontId="30" fillId="28" borderId="49" xfId="46" applyNumberFormat="1" applyFont="1" applyFill="1" applyBorder="1" applyAlignment="1" applyProtection="1">
      <alignment horizontal="center"/>
      <protection locked="0"/>
    </xf>
    <xf numFmtId="1" fontId="30" fillId="28" borderId="50" xfId="46" applyNumberFormat="1" applyFont="1" applyFill="1" applyBorder="1" applyAlignment="1" applyProtection="1">
      <alignment horizontal="center"/>
      <protection locked="0"/>
    </xf>
    <xf numFmtId="0" fontId="4" fillId="0" borderId="34" xfId="46" applyFont="1" applyBorder="1" applyAlignment="1" applyProtection="1">
      <alignment horizontal="justify" vertical="top"/>
      <protection locked="0"/>
    </xf>
    <xf numFmtId="0" fontId="29" fillId="0" borderId="0" xfId="46" applyFont="1" applyAlignment="1">
      <alignment horizontal="left" vertical="center"/>
    </xf>
  </cellXfs>
  <cellStyles count="8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Euro 2" xfId="70" xr:uid="{73003D58-A7A9-4635-8521-E57F672240F4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2 2 2 2" xfId="73" xr:uid="{85BAAC4E-8DA7-4E95-BB80-EBC5B8C0438B}"/>
    <cellStyle name="Millares 2 2 3" xfId="72" xr:uid="{C804C3B6-B089-424B-BE05-C0C8183C9F59}"/>
    <cellStyle name="Millares 2 3" xfId="71" xr:uid="{98936E1B-7F4F-448B-882F-C84ED6293685}"/>
    <cellStyle name="Millares 3" xfId="38" xr:uid="{00000000-0005-0000-0000-000025000000}"/>
    <cellStyle name="Millares 4" xfId="39" xr:uid="{00000000-0005-0000-0000-000026000000}"/>
    <cellStyle name="Millares 4 2" xfId="74" xr:uid="{4FAFB05E-DEC7-420A-8F9E-A4823792D300}"/>
    <cellStyle name="Moneda 2" xfId="40" xr:uid="{00000000-0005-0000-0000-000027000000}"/>
    <cellStyle name="Moneda 2 2" xfId="41" xr:uid="{00000000-0005-0000-0000-000028000000}"/>
    <cellStyle name="Moneda 2 2 2" xfId="76" xr:uid="{25BF7D6B-405C-4A16-860F-F61DFDCB71C2}"/>
    <cellStyle name="Moneda 2 3" xfId="75" xr:uid="{4FD6D3FE-E9DA-489C-99E5-917869B27266}"/>
    <cellStyle name="Neutral" xfId="42" builtinId="28" customBuiltin="1"/>
    <cellStyle name="Normal" xfId="0" builtinId="0"/>
    <cellStyle name="Normal 11 2" xfId="68" xr:uid="{5166C0CA-7366-4EA6-9A3B-ECD261B2CCFA}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2 2" xfId="78" xr:uid="{05276326-0780-42D7-B9A8-E5EBCE0B01E2}"/>
    <cellStyle name="Normal 6 3" xfId="53" xr:uid="{00000000-0005-0000-0000-000035000000}"/>
    <cellStyle name="Normal 6 3 2" xfId="79" xr:uid="{CA34F434-77F3-48B8-9E2C-C96C7C0808B4}"/>
    <cellStyle name="Normal 6 4" xfId="77" xr:uid="{F85D94A1-F125-41B3-A690-472BDA82CEA6}"/>
    <cellStyle name="Normal 6 6" xfId="54" xr:uid="{00000000-0005-0000-0000-000036000000}"/>
    <cellStyle name="Normal 6 6 2" xfId="80" xr:uid="{BCE08D0C-6D7E-4C30-988C-00897EA7D078}"/>
    <cellStyle name="Normal 7" xfId="55" xr:uid="{00000000-0005-0000-0000-000037000000}"/>
    <cellStyle name="Normal 7 3" xfId="56" xr:uid="{00000000-0005-0000-0000-000038000000}"/>
    <cellStyle name="Normal 7 3 2" xfId="81" xr:uid="{0D3A6A60-37F2-4A54-BDFE-8461830B3C4D}"/>
    <cellStyle name="Normal 7 4" xfId="69" xr:uid="{076A942A-7F39-4F66-B8BB-0771C3576FC8}"/>
    <cellStyle name="Normal 8" xfId="57" xr:uid="{00000000-0005-0000-0000-000039000000}"/>
    <cellStyle name="Normal 8 2" xfId="82" xr:uid="{9B10DE60-D698-4036-965E-FB393BFFCEDC}"/>
    <cellStyle name="Normal 9" xfId="58" xr:uid="{00000000-0005-0000-0000-00003A000000}"/>
    <cellStyle name="Normal 9 2" xfId="83" xr:uid="{3097DED7-0A4C-4047-AA32-1FE0D8F72CBD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86</xdr:row>
      <xdr:rowOff>1</xdr:rowOff>
    </xdr:from>
    <xdr:to>
      <xdr:col>14</xdr:col>
      <xdr:colOff>0</xdr:colOff>
      <xdr:row>104</xdr:row>
      <xdr:rowOff>150501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81049" y="6753226"/>
          <a:ext cx="10201275" cy="2943224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238125</xdr:colOff>
      <xdr:row>0</xdr:row>
      <xdr:rowOff>180975</xdr:rowOff>
    </xdr:from>
    <xdr:to>
      <xdr:col>12</xdr:col>
      <xdr:colOff>200025</xdr:colOff>
      <xdr:row>2</xdr:row>
      <xdr:rowOff>257175</xdr:rowOff>
    </xdr:to>
    <xdr:pic>
      <xdr:nvPicPr>
        <xdr:cNvPr id="7" name="Picture 23">
          <a:extLst>
            <a:ext uri="{FF2B5EF4-FFF2-40B4-BE49-F238E27FC236}">
              <a16:creationId xmlns:a16="http://schemas.microsoft.com/office/drawing/2014/main" id="{C65A79A4-FFCC-4E14-BFA4-E28AB909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>
          <a:fillRect/>
        </a:stretch>
      </xdr:blipFill>
      <xdr:spPr bwMode="auto">
        <a:xfrm>
          <a:off x="6629400" y="180975"/>
          <a:ext cx="1685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0</xdr:row>
      <xdr:rowOff>171450</xdr:rowOff>
    </xdr:from>
    <xdr:to>
      <xdr:col>13</xdr:col>
      <xdr:colOff>238125</xdr:colOff>
      <xdr:row>2</xdr:row>
      <xdr:rowOff>266700</xdr:rowOff>
    </xdr:to>
    <xdr:pic>
      <xdr:nvPicPr>
        <xdr:cNvPr id="8" name="Imagen 11">
          <a:extLst>
            <a:ext uri="{FF2B5EF4-FFF2-40B4-BE49-F238E27FC236}">
              <a16:creationId xmlns:a16="http://schemas.microsoft.com/office/drawing/2014/main" id="{5295EFCC-0940-4E4D-999B-1FD43F6A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71450"/>
          <a:ext cx="838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704849</xdr:colOff>
      <xdr:row>0</xdr:row>
      <xdr:rowOff>133351</xdr:rowOff>
    </xdr:from>
    <xdr:to>
      <xdr:col>5</xdr:col>
      <xdr:colOff>140074</xdr:colOff>
      <xdr:row>2</xdr:row>
      <xdr:rowOff>276226</xdr:rowOff>
    </xdr:to>
    <xdr:pic>
      <xdr:nvPicPr>
        <xdr:cNvPr id="9" name="Imagen 9">
          <a:extLst>
            <a:ext uri="{FF2B5EF4-FFF2-40B4-BE49-F238E27FC236}">
              <a16:creationId xmlns:a16="http://schemas.microsoft.com/office/drawing/2014/main" id="{58506E3E-9F21-4E3F-8741-C19C0140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>
          <a:fillRect/>
        </a:stretch>
      </xdr:blipFill>
      <xdr:spPr bwMode="auto">
        <a:xfrm>
          <a:off x="1466849" y="133351"/>
          <a:ext cx="178117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361951</xdr:colOff>
      <xdr:row>1</xdr:row>
      <xdr:rowOff>76200</xdr:rowOff>
    </xdr:from>
    <xdr:to>
      <xdr:col>1</xdr:col>
      <xdr:colOff>571501</xdr:colOff>
      <xdr:row>2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FA28CAC-418B-48F9-A8F2-C742332E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361951" y="266700"/>
          <a:ext cx="971550" cy="523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209549</xdr:colOff>
      <xdr:row>63</xdr:row>
      <xdr:rowOff>123825</xdr:rowOff>
    </xdr:from>
    <xdr:to>
      <xdr:col>3</xdr:col>
      <xdr:colOff>647699</xdr:colOff>
      <xdr:row>69</xdr:row>
      <xdr:rowOff>5896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A073D293-AC4F-41D3-A7F6-17668CEB2682}"/>
            </a:ext>
          </a:extLst>
        </xdr:cNvPr>
        <xdr:cNvSpPr txBox="1">
          <a:spLocks noChangeArrowheads="1"/>
        </xdr:cNvSpPr>
      </xdr:nvSpPr>
      <xdr:spPr bwMode="auto">
        <a:xfrm>
          <a:off x="209549" y="24222075"/>
          <a:ext cx="2609850" cy="853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</xdr:colOff>
      <xdr:row>63</xdr:row>
      <xdr:rowOff>104775</xdr:rowOff>
    </xdr:from>
    <xdr:to>
      <xdr:col>9</xdr:col>
      <xdr:colOff>409575</xdr:colOff>
      <xdr:row>68</xdr:row>
      <xdr:rowOff>159334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6C42754-BE1E-4E3B-BE65-B34D4F72AE2C}"/>
            </a:ext>
          </a:extLst>
        </xdr:cNvPr>
        <xdr:cNvSpPr txBox="1">
          <a:spLocks noChangeArrowheads="1"/>
        </xdr:cNvSpPr>
      </xdr:nvSpPr>
      <xdr:spPr bwMode="auto">
        <a:xfrm flipH="1">
          <a:off x="3619501" y="24203025"/>
          <a:ext cx="3648074" cy="864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10</xdr:col>
      <xdr:colOff>228600</xdr:colOff>
      <xdr:row>63</xdr:row>
      <xdr:rowOff>57150</xdr:rowOff>
    </xdr:from>
    <xdr:to>
      <xdr:col>13</xdr:col>
      <xdr:colOff>352425</xdr:colOff>
      <xdr:row>67</xdr:row>
      <xdr:rowOff>111124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8C70071F-C65F-494B-B6F7-549CF65B2E13}"/>
            </a:ext>
          </a:extLst>
        </xdr:cNvPr>
        <xdr:cNvSpPr txBox="1">
          <a:spLocks noChangeArrowheads="1"/>
        </xdr:cNvSpPr>
      </xdr:nvSpPr>
      <xdr:spPr bwMode="auto">
        <a:xfrm>
          <a:off x="8067675" y="24155400"/>
          <a:ext cx="2524125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126</xdr:row>
      <xdr:rowOff>1</xdr:rowOff>
    </xdr:from>
    <xdr:to>
      <xdr:col>14</xdr:col>
      <xdr:colOff>83825</xdr:colOff>
      <xdr:row>144</xdr:row>
      <xdr:rowOff>150501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6B085C5B-08D7-4EBA-B180-58C864A747A2}"/>
            </a:ext>
          </a:extLst>
        </xdr:cNvPr>
        <xdr:cNvSpPr txBox="1"/>
      </xdr:nvSpPr>
      <xdr:spPr>
        <a:xfrm>
          <a:off x="781049" y="18621376"/>
          <a:ext cx="11009001" cy="29413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BCBCB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1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Este formato se llenará por cada fondo o programa de los que se hubieran recibido recursos por fondos de aportaciones, participaciones, fondos de inversión, etc.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Corresponde al mes en que se debieron haber recibido los recursos (Ingresos devengados) independientemente de la fecha de su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bruto de los recursos autorizados a recibirse, libres de cualquier tipo de descuento.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En caso de que aplique,</a:t>
          </a:r>
          <a:r>
            <a:rPr lang="es-ES" sz="900" b="0" i="0" baseline="0"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orresponde a los descuentos por diferentes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conceptos,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aplicados por parte de terceros,</a:t>
          </a:r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cuales se especificarán en cada columna, tales como amortización de deuda pública, laudos laborales, créditos fiscales, multas, etcétera.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Representa el importe total de los descuentos aplicados (Se presentan letras a manera de ejemplo para su cálculo).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Calcular la diferencia entre el ingreso bruto (3) menos el total de los descuentos (5) y el importe </a:t>
          </a:r>
          <a:r>
            <a:rPr lang="es-ES" sz="900" b="0" i="0" u="none" strike="noStrike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neto del depósito (7).  (a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 -f).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el nombre de la institución bancaria en la que se realizó el depósito o transferencia de recursos.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Relacionar el tipo y número de la póliza en donde se registró contablemente la transferencia o depósito.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Señalar la fecha de la póliza del registro contable.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b="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/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 Especificar las observaciones u aclaraciones que se consideren necesaria para aclarar diferencias o conceptos de los descuentos.</a:t>
          </a:r>
          <a:r>
            <a:rPr lang="es-ES" sz="900" i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latin typeface="Arial" pitchFamily="34" charset="0"/>
              <a:cs typeface="Arial" pitchFamily="34" charset="0"/>
            </a:rPr>
            <a:t> </a:t>
          </a:r>
        </a:p>
        <a:p>
          <a:pPr algn="just"/>
          <a:endParaRPr lang="es-ES" sz="900" i="0">
            <a:latin typeface="Arial" pitchFamily="34" charset="0"/>
            <a:cs typeface="Arial" pitchFamily="34" charset="0"/>
          </a:endParaRPr>
        </a:p>
        <a:p>
          <a:pPr algn="just"/>
          <a:r>
            <a:rPr lang="es-ES" sz="900" b="1" i="0">
              <a:latin typeface="Arial" pitchFamily="34" charset="0"/>
              <a:cs typeface="Arial" pitchFamily="34" charset="0"/>
            </a:rPr>
            <a:t>Notas: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 - Verificar que en el caso de recursos provenientes de fuentes de financiamiento, se verifique que exista el convenio respectivo y en su caso,  que los ingresos integrados correspondan a los ingresos señalados en ese convenio.</a:t>
          </a:r>
        </a:p>
        <a:p>
          <a:pPr algn="just"/>
          <a:r>
            <a:rPr lang="es-ES" sz="900" i="0">
              <a:latin typeface="Arial" pitchFamily="34" charset="0"/>
              <a:cs typeface="Arial" pitchFamily="34" charset="0"/>
            </a:rPr>
            <a:t>- Constatar que las sumas o totales de las columnas correspondan con el saldo de la cuenta contable correspondiente.</a:t>
          </a:r>
        </a:p>
        <a:p>
          <a:pPr algn="l"/>
          <a:endParaRPr lang="es-ES" sz="900" i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247650</xdr:colOff>
      <xdr:row>0</xdr:row>
      <xdr:rowOff>85725</xdr:rowOff>
    </xdr:from>
    <xdr:to>
      <xdr:col>12</xdr:col>
      <xdr:colOff>295275</xdr:colOff>
      <xdr:row>2</xdr:row>
      <xdr:rowOff>352425</xdr:rowOff>
    </xdr:to>
    <xdr:pic>
      <xdr:nvPicPr>
        <xdr:cNvPr id="6" name="Picture 23">
          <a:extLst>
            <a:ext uri="{FF2B5EF4-FFF2-40B4-BE49-F238E27FC236}">
              <a16:creationId xmlns:a16="http://schemas.microsoft.com/office/drawing/2014/main" id="{87322CD6-2A5A-49C2-BCB3-7752FD365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869"/>
        <a:stretch>
          <a:fillRect/>
        </a:stretch>
      </xdr:blipFill>
      <xdr:spPr bwMode="auto">
        <a:xfrm>
          <a:off x="8334375" y="85725"/>
          <a:ext cx="1685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742950</xdr:colOff>
      <xdr:row>0</xdr:row>
      <xdr:rowOff>66675</xdr:rowOff>
    </xdr:from>
    <xdr:to>
      <xdr:col>13</xdr:col>
      <xdr:colOff>76200</xdr:colOff>
      <xdr:row>2</xdr:row>
      <xdr:rowOff>333375</xdr:rowOff>
    </xdr:to>
    <xdr:pic>
      <xdr:nvPicPr>
        <xdr:cNvPr id="7" name="Imagen 11">
          <a:extLst>
            <a:ext uri="{FF2B5EF4-FFF2-40B4-BE49-F238E27FC236}">
              <a16:creationId xmlns:a16="http://schemas.microsoft.com/office/drawing/2014/main" id="{A1572E1D-4929-425B-A6BA-CCDAD43F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66675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0</xdr:row>
      <xdr:rowOff>9526</xdr:rowOff>
    </xdr:from>
    <xdr:to>
      <xdr:col>5</xdr:col>
      <xdr:colOff>190500</xdr:colOff>
      <xdr:row>2</xdr:row>
      <xdr:rowOff>314325</xdr:rowOff>
    </xdr:to>
    <xdr:pic>
      <xdr:nvPicPr>
        <xdr:cNvPr id="8" name="Imagen 9">
          <a:extLst>
            <a:ext uri="{FF2B5EF4-FFF2-40B4-BE49-F238E27FC236}">
              <a16:creationId xmlns:a16="http://schemas.microsoft.com/office/drawing/2014/main" id="{502A6E06-5AB5-41DC-B7FE-CB25CE83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>
          <a:fillRect/>
        </a:stretch>
      </xdr:blipFill>
      <xdr:spPr bwMode="auto">
        <a:xfrm>
          <a:off x="1419225" y="200026"/>
          <a:ext cx="2390775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295276</xdr:colOff>
      <xdr:row>0</xdr:row>
      <xdr:rowOff>66675</xdr:rowOff>
    </xdr:from>
    <xdr:to>
      <xdr:col>1</xdr:col>
      <xdr:colOff>504826</xdr:colOff>
      <xdr:row>2</xdr:row>
      <xdr:rowOff>285750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28E227-3230-4F2C-92D7-C35E9EA3D9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610"/>
        <a:stretch/>
      </xdr:blipFill>
      <xdr:spPr bwMode="auto">
        <a:xfrm>
          <a:off x="295276" y="66675"/>
          <a:ext cx="971550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209549</xdr:colOff>
      <xdr:row>115</xdr:row>
      <xdr:rowOff>123825</xdr:rowOff>
    </xdr:from>
    <xdr:to>
      <xdr:col>3</xdr:col>
      <xdr:colOff>647699</xdr:colOff>
      <xdr:row>121</xdr:row>
      <xdr:rowOff>5896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C6FCBC71-D68F-4C5F-97C9-E2614E7409DD}"/>
            </a:ext>
          </a:extLst>
        </xdr:cNvPr>
        <xdr:cNvSpPr txBox="1">
          <a:spLocks noChangeArrowheads="1"/>
        </xdr:cNvSpPr>
      </xdr:nvSpPr>
      <xdr:spPr bwMode="auto">
        <a:xfrm>
          <a:off x="209549" y="13801725"/>
          <a:ext cx="2324100" cy="853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</xdr:colOff>
      <xdr:row>115</xdr:row>
      <xdr:rowOff>104775</xdr:rowOff>
    </xdr:from>
    <xdr:to>
      <xdr:col>9</xdr:col>
      <xdr:colOff>409575</xdr:colOff>
      <xdr:row>120</xdr:row>
      <xdr:rowOff>159334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718E94C4-041E-4955-85A4-F1DE11C9D222}"/>
            </a:ext>
          </a:extLst>
        </xdr:cNvPr>
        <xdr:cNvSpPr txBox="1">
          <a:spLocks noChangeArrowheads="1"/>
        </xdr:cNvSpPr>
      </xdr:nvSpPr>
      <xdr:spPr bwMode="auto">
        <a:xfrm flipH="1">
          <a:off x="2962276" y="13782675"/>
          <a:ext cx="3209924" cy="864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10</xdr:col>
      <xdr:colOff>228600</xdr:colOff>
      <xdr:row>115</xdr:row>
      <xdr:rowOff>57150</xdr:rowOff>
    </xdr:from>
    <xdr:to>
      <xdr:col>13</xdr:col>
      <xdr:colOff>352425</xdr:colOff>
      <xdr:row>119</xdr:row>
      <xdr:rowOff>111124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C80E4F7E-0061-4C7A-9BF0-A055048F6236}"/>
            </a:ext>
          </a:extLst>
        </xdr:cNvPr>
        <xdr:cNvSpPr txBox="1">
          <a:spLocks noChangeArrowheads="1"/>
        </xdr:cNvSpPr>
      </xdr:nvSpPr>
      <xdr:spPr bwMode="auto">
        <a:xfrm>
          <a:off x="8067675" y="24155400"/>
          <a:ext cx="2524125" cy="7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4"/>
      <c r="B1" s="196" t="s">
        <v>159</v>
      </c>
      <c r="C1" s="196"/>
      <c r="D1" s="1"/>
      <c r="E1" s="24"/>
      <c r="F1" s="24"/>
      <c r="G1" s="24"/>
      <c r="H1" s="24"/>
      <c r="I1" s="24"/>
      <c r="J1" s="1"/>
      <c r="K1" s="1"/>
    </row>
    <row r="2" spans="1:11" ht="18" x14ac:dyDescent="0.25">
      <c r="A2" s="24"/>
      <c r="B2" s="201" t="s">
        <v>114</v>
      </c>
      <c r="C2" s="201"/>
      <c r="D2" s="1"/>
      <c r="E2" s="24"/>
      <c r="F2" s="24"/>
      <c r="G2" s="24"/>
      <c r="H2" s="24"/>
      <c r="I2" s="24"/>
      <c r="J2" s="1"/>
      <c r="K2" s="1"/>
    </row>
    <row r="3" spans="1:11" x14ac:dyDescent="0.2">
      <c r="A3" s="24"/>
      <c r="B3" s="189" t="s">
        <v>171</v>
      </c>
      <c r="C3" s="189"/>
      <c r="D3" s="1"/>
      <c r="E3" s="24"/>
      <c r="F3" s="24"/>
      <c r="G3" s="24"/>
      <c r="H3" s="24"/>
      <c r="I3" s="24"/>
      <c r="J3" s="1"/>
      <c r="K3" s="1"/>
    </row>
    <row r="4" spans="1:11" x14ac:dyDescent="0.2">
      <c r="A4" s="24"/>
      <c r="B4" s="5" t="s">
        <v>24</v>
      </c>
      <c r="C4" s="6" t="s">
        <v>16</v>
      </c>
      <c r="D4" s="1"/>
      <c r="E4" s="24"/>
      <c r="F4" s="24"/>
      <c r="G4" s="24"/>
      <c r="H4" s="24"/>
      <c r="I4" s="24"/>
      <c r="J4" s="1"/>
      <c r="K4" s="1"/>
    </row>
    <row r="5" spans="1:11" ht="15" customHeight="1" x14ac:dyDescent="0.2">
      <c r="A5" s="24"/>
      <c r="B5" s="189" t="s">
        <v>69</v>
      </c>
      <c r="C5" s="189"/>
      <c r="D5" s="1"/>
      <c r="E5" s="24"/>
      <c r="F5" s="24"/>
      <c r="G5" s="24"/>
      <c r="H5" s="24"/>
      <c r="I5" s="24"/>
      <c r="J5" s="1"/>
      <c r="K5" s="1"/>
    </row>
    <row r="6" spans="1:11" x14ac:dyDescent="0.2">
      <c r="A6" s="24"/>
      <c r="B6" s="7" t="s">
        <v>72</v>
      </c>
      <c r="C6" s="8" t="s">
        <v>34</v>
      </c>
      <c r="D6" s="1"/>
      <c r="E6" s="24"/>
      <c r="F6" s="24"/>
      <c r="G6" s="24"/>
      <c r="H6" s="24"/>
      <c r="I6" s="24"/>
      <c r="J6" s="1"/>
      <c r="K6" s="1"/>
    </row>
    <row r="7" spans="1:11" x14ac:dyDescent="0.2">
      <c r="A7" s="24"/>
      <c r="B7" s="7" t="s">
        <v>73</v>
      </c>
      <c r="C7" s="8" t="s">
        <v>25</v>
      </c>
      <c r="D7" s="1"/>
      <c r="E7" s="24"/>
      <c r="F7" s="187" t="s">
        <v>167</v>
      </c>
      <c r="G7" s="187"/>
      <c r="H7" s="187"/>
      <c r="I7" s="187"/>
      <c r="J7" s="1"/>
      <c r="K7" s="1"/>
    </row>
    <row r="8" spans="1:11" ht="13.5" thickBot="1" x14ac:dyDescent="0.25">
      <c r="A8" s="24"/>
      <c r="B8" s="7" t="s">
        <v>74</v>
      </c>
      <c r="C8" s="8" t="s">
        <v>63</v>
      </c>
      <c r="D8" s="1"/>
      <c r="E8" s="24"/>
      <c r="F8" s="188"/>
      <c r="G8" s="188"/>
      <c r="H8" s="188"/>
      <c r="I8" s="188"/>
      <c r="J8" s="1"/>
      <c r="K8" s="1"/>
    </row>
    <row r="9" spans="1:11" ht="16.5" thickTop="1" thickBot="1" x14ac:dyDescent="0.3">
      <c r="A9" s="24"/>
      <c r="B9" s="7" t="s">
        <v>75</v>
      </c>
      <c r="C9" s="9" t="s">
        <v>64</v>
      </c>
      <c r="D9" s="1"/>
      <c r="E9" s="24"/>
      <c r="F9" s="190" t="s">
        <v>160</v>
      </c>
      <c r="G9" s="191"/>
      <c r="H9" s="191"/>
      <c r="I9" s="192"/>
      <c r="J9" s="1"/>
      <c r="K9" s="1"/>
    </row>
    <row r="10" spans="1:11" ht="16.5" thickTop="1" thickBot="1" x14ac:dyDescent="0.3">
      <c r="A10" s="24"/>
      <c r="B10" s="7" t="s">
        <v>76</v>
      </c>
      <c r="C10" s="9" t="s">
        <v>65</v>
      </c>
      <c r="D10" s="1"/>
      <c r="E10" s="24"/>
      <c r="F10" s="193" t="s">
        <v>170</v>
      </c>
      <c r="G10" s="194"/>
      <c r="H10" s="194"/>
      <c r="I10" s="195"/>
      <c r="J10" s="1"/>
      <c r="K10" s="1"/>
    </row>
    <row r="11" spans="1:11" ht="13.5" thickTop="1" x14ac:dyDescent="0.2">
      <c r="A11" s="24"/>
      <c r="B11" s="7" t="s">
        <v>77</v>
      </c>
      <c r="C11" s="10" t="s">
        <v>26</v>
      </c>
      <c r="D11" s="1"/>
      <c r="E11" s="24"/>
      <c r="F11" s="24"/>
      <c r="G11" s="24"/>
      <c r="H11" s="24"/>
      <c r="I11" s="24"/>
      <c r="J11" s="1"/>
      <c r="K11" s="1"/>
    </row>
    <row r="12" spans="1:11" x14ac:dyDescent="0.2">
      <c r="A12" s="24"/>
      <c r="B12" s="11" t="s">
        <v>78</v>
      </c>
      <c r="C12" s="12" t="s">
        <v>27</v>
      </c>
      <c r="D12" s="1"/>
      <c r="E12" s="24"/>
      <c r="F12" s="24"/>
      <c r="G12" s="24"/>
      <c r="H12" s="24"/>
      <c r="I12" s="24"/>
      <c r="J12" s="1"/>
      <c r="K12" s="1"/>
    </row>
    <row r="13" spans="1:11" x14ac:dyDescent="0.2">
      <c r="A13" s="24"/>
      <c r="B13" s="11" t="s">
        <v>79</v>
      </c>
      <c r="C13" s="12" t="s">
        <v>112</v>
      </c>
      <c r="D13" s="1"/>
      <c r="E13" s="24"/>
      <c r="F13" s="24"/>
      <c r="G13" s="24"/>
      <c r="H13" s="24"/>
      <c r="I13" s="24"/>
      <c r="J13" s="1"/>
      <c r="K13" s="1"/>
    </row>
    <row r="14" spans="1:11" x14ac:dyDescent="0.2">
      <c r="A14" s="24"/>
      <c r="B14" s="13" t="s">
        <v>168</v>
      </c>
      <c r="C14" s="12" t="s">
        <v>169</v>
      </c>
      <c r="D14" s="1"/>
      <c r="E14" s="24"/>
      <c r="F14" s="24"/>
      <c r="G14" s="24"/>
      <c r="H14" s="24"/>
      <c r="I14" s="24"/>
      <c r="J14" s="1"/>
      <c r="K14" s="1"/>
    </row>
    <row r="15" spans="1:11" x14ac:dyDescent="0.2">
      <c r="A15" s="24"/>
      <c r="B15" s="11" t="s">
        <v>80</v>
      </c>
      <c r="C15" s="12" t="s">
        <v>28</v>
      </c>
      <c r="D15" s="1"/>
      <c r="E15" s="24"/>
      <c r="F15" s="24"/>
      <c r="G15" s="24"/>
      <c r="H15" s="24"/>
      <c r="I15" s="24"/>
      <c r="J15" s="1"/>
      <c r="K15" s="1"/>
    </row>
    <row r="16" spans="1:11" x14ac:dyDescent="0.2">
      <c r="A16" s="24"/>
      <c r="B16" s="11" t="s">
        <v>81</v>
      </c>
      <c r="C16" s="12" t="s">
        <v>66</v>
      </c>
      <c r="D16" s="1"/>
      <c r="E16" s="24"/>
      <c r="F16" s="24"/>
      <c r="G16" s="24"/>
      <c r="H16" s="24"/>
      <c r="I16" s="24"/>
      <c r="J16" s="1"/>
      <c r="K16" s="1"/>
    </row>
    <row r="17" spans="1:11" x14ac:dyDescent="0.2">
      <c r="A17" s="24"/>
      <c r="B17" s="11" t="s">
        <v>82</v>
      </c>
      <c r="C17" s="14" t="s">
        <v>67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 x14ac:dyDescent="0.2">
      <c r="A18" s="24"/>
      <c r="B18" s="199" t="s">
        <v>70</v>
      </c>
      <c r="C18" s="200"/>
      <c r="D18" s="1"/>
      <c r="E18" s="24"/>
      <c r="F18" s="24"/>
      <c r="G18" s="24"/>
      <c r="H18" s="24"/>
      <c r="I18" s="24"/>
      <c r="J18" s="1"/>
      <c r="K18" s="1"/>
    </row>
    <row r="19" spans="1:11" x14ac:dyDescent="0.2">
      <c r="A19" s="24"/>
      <c r="B19" s="11" t="s">
        <v>83</v>
      </c>
      <c r="C19" s="12" t="s">
        <v>68</v>
      </c>
      <c r="D19" s="1"/>
      <c r="E19" s="24"/>
      <c r="F19" s="24"/>
      <c r="G19" s="24"/>
      <c r="H19" s="24"/>
      <c r="I19" s="24"/>
      <c r="J19" s="1"/>
      <c r="K19" s="1"/>
    </row>
    <row r="20" spans="1:11" x14ac:dyDescent="0.2">
      <c r="A20" s="24"/>
      <c r="B20" s="11" t="s">
        <v>84</v>
      </c>
      <c r="C20" s="12" t="s">
        <v>29</v>
      </c>
      <c r="D20" s="1"/>
      <c r="E20" s="24"/>
      <c r="F20" s="24"/>
      <c r="G20" s="24"/>
      <c r="H20" s="24"/>
      <c r="I20" s="24"/>
      <c r="J20" s="1"/>
      <c r="K20" s="1"/>
    </row>
    <row r="21" spans="1:11" x14ac:dyDescent="0.2">
      <c r="A21" s="24"/>
      <c r="B21" s="11" t="s">
        <v>85</v>
      </c>
      <c r="C21" s="12" t="s">
        <v>30</v>
      </c>
      <c r="D21" s="1"/>
      <c r="E21" s="24"/>
      <c r="F21" s="24"/>
      <c r="G21" s="24"/>
      <c r="H21" s="24"/>
      <c r="I21" s="24"/>
      <c r="J21" s="1"/>
      <c r="K21" s="1"/>
    </row>
    <row r="22" spans="1:11" x14ac:dyDescent="0.2">
      <c r="A22" s="24"/>
      <c r="B22" s="11" t="s">
        <v>86</v>
      </c>
      <c r="C22" s="12" t="s">
        <v>35</v>
      </c>
      <c r="D22" s="1"/>
      <c r="E22" s="24"/>
      <c r="F22" s="24"/>
      <c r="G22" s="24"/>
      <c r="H22" s="24"/>
      <c r="I22" s="24"/>
      <c r="J22" s="1"/>
      <c r="K22" s="1"/>
    </row>
    <row r="23" spans="1:11" x14ac:dyDescent="0.2">
      <c r="A23" s="24"/>
      <c r="B23" s="11" t="s">
        <v>87</v>
      </c>
      <c r="C23" s="12" t="s">
        <v>71</v>
      </c>
      <c r="D23" s="1"/>
      <c r="E23" s="24"/>
      <c r="F23" s="24"/>
      <c r="G23" s="24"/>
      <c r="H23" s="24"/>
      <c r="I23" s="24"/>
      <c r="J23" s="1"/>
      <c r="K23" s="1"/>
    </row>
    <row r="24" spans="1:11" x14ac:dyDescent="0.2">
      <c r="A24" s="24"/>
      <c r="B24" s="11" t="s">
        <v>88</v>
      </c>
      <c r="C24" s="12" t="s">
        <v>31</v>
      </c>
      <c r="D24" s="1"/>
      <c r="E24" s="24"/>
      <c r="F24" s="24"/>
      <c r="G24" s="24"/>
      <c r="H24" s="24"/>
      <c r="I24" s="24"/>
      <c r="J24" s="1"/>
      <c r="K24" s="1"/>
    </row>
    <row r="25" spans="1:11" x14ac:dyDescent="0.2">
      <c r="A25" s="24"/>
      <c r="B25" s="11" t="s">
        <v>89</v>
      </c>
      <c r="C25" s="12" t="s">
        <v>96</v>
      </c>
      <c r="D25" s="1"/>
      <c r="E25" s="24"/>
      <c r="F25" s="24"/>
      <c r="G25" s="24"/>
      <c r="H25" s="24"/>
      <c r="I25" s="24"/>
      <c r="J25" s="1"/>
      <c r="K25" s="1"/>
    </row>
    <row r="26" spans="1:11" x14ac:dyDescent="0.2">
      <c r="A26" s="24"/>
      <c r="B26" s="11" t="s">
        <v>97</v>
      </c>
      <c r="C26" s="12" t="s">
        <v>98</v>
      </c>
      <c r="D26" s="1"/>
      <c r="E26" s="24"/>
      <c r="F26" s="24"/>
      <c r="G26" s="24"/>
      <c r="H26" s="24"/>
      <c r="I26" s="24"/>
      <c r="J26" s="1"/>
      <c r="K26" s="1"/>
    </row>
    <row r="27" spans="1:11" x14ac:dyDescent="0.2">
      <c r="A27" s="24"/>
      <c r="B27" s="11" t="s">
        <v>99</v>
      </c>
      <c r="C27" s="12" t="s">
        <v>39</v>
      </c>
      <c r="D27" s="1"/>
      <c r="E27" s="24"/>
      <c r="F27" s="24"/>
      <c r="G27" s="24"/>
      <c r="H27" s="24"/>
      <c r="I27" s="24"/>
      <c r="J27" s="1"/>
      <c r="K27" s="1"/>
    </row>
    <row r="28" spans="1:11" x14ac:dyDescent="0.2">
      <c r="A28" s="24"/>
      <c r="B28" s="11" t="s">
        <v>100</v>
      </c>
      <c r="C28" s="12" t="s">
        <v>40</v>
      </c>
      <c r="D28" s="1"/>
      <c r="E28" s="24"/>
      <c r="F28" s="24"/>
      <c r="G28" s="24"/>
      <c r="H28" s="24"/>
      <c r="I28" s="24"/>
      <c r="J28" s="1"/>
      <c r="K28" s="1"/>
    </row>
    <row r="29" spans="1:11" x14ac:dyDescent="0.2">
      <c r="A29" s="24"/>
      <c r="B29" s="11" t="s">
        <v>101</v>
      </c>
      <c r="C29" s="12" t="s">
        <v>113</v>
      </c>
      <c r="D29" s="1"/>
      <c r="E29" s="24"/>
      <c r="F29" s="24"/>
      <c r="G29" s="24"/>
      <c r="H29" s="24"/>
      <c r="I29" s="24"/>
      <c r="J29" s="1"/>
      <c r="K29" s="1"/>
    </row>
    <row r="30" spans="1:11" x14ac:dyDescent="0.2">
      <c r="A30" s="24"/>
      <c r="B30" s="13" t="s">
        <v>102</v>
      </c>
      <c r="C30" s="14" t="s">
        <v>107</v>
      </c>
      <c r="D30" s="1"/>
      <c r="E30" s="24"/>
      <c r="F30" s="24"/>
      <c r="G30" s="24"/>
      <c r="H30" s="24"/>
      <c r="I30" s="24"/>
      <c r="J30" s="1"/>
      <c r="K30" s="1"/>
    </row>
    <row r="31" spans="1:11" x14ac:dyDescent="0.2">
      <c r="A31" s="24"/>
      <c r="B31" s="13" t="s">
        <v>105</v>
      </c>
      <c r="C31" s="14" t="s">
        <v>108</v>
      </c>
      <c r="D31" s="1"/>
      <c r="E31" s="24"/>
      <c r="F31" s="24"/>
      <c r="G31" s="24"/>
      <c r="H31" s="24"/>
      <c r="I31" s="24"/>
      <c r="J31" s="1"/>
      <c r="K31" s="1"/>
    </row>
    <row r="32" spans="1:11" x14ac:dyDescent="0.2">
      <c r="A32" s="24"/>
      <c r="B32" s="13" t="s">
        <v>106</v>
      </c>
      <c r="C32" s="12" t="s">
        <v>41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 x14ac:dyDescent="0.2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 x14ac:dyDescent="0.2">
      <c r="A34" s="24"/>
      <c r="B34" s="199" t="s">
        <v>103</v>
      </c>
      <c r="C34" s="200"/>
      <c r="D34" s="1"/>
      <c r="E34" s="24"/>
      <c r="F34" s="24"/>
      <c r="G34" s="24"/>
      <c r="H34" s="24"/>
      <c r="I34" s="24"/>
      <c r="J34" s="1"/>
      <c r="K34" s="1"/>
    </row>
    <row r="35" spans="1:11" x14ac:dyDescent="0.2">
      <c r="A35" s="24"/>
      <c r="B35" s="16" t="s">
        <v>104</v>
      </c>
      <c r="C35" s="12" t="s">
        <v>109</v>
      </c>
      <c r="D35" s="1"/>
      <c r="E35" s="24"/>
      <c r="F35" s="24"/>
      <c r="G35" s="24"/>
      <c r="H35" s="24"/>
      <c r="I35" s="24"/>
      <c r="J35" s="1"/>
      <c r="K35" s="1"/>
    </row>
    <row r="36" spans="1:11" x14ac:dyDescent="0.2">
      <c r="A36" s="24"/>
      <c r="B36" s="16" t="s">
        <v>111</v>
      </c>
      <c r="C36" s="12" t="s">
        <v>110</v>
      </c>
      <c r="D36" s="1"/>
      <c r="E36" s="24"/>
      <c r="F36" s="24"/>
      <c r="G36" s="24"/>
      <c r="H36" s="24"/>
      <c r="I36" s="24"/>
      <c r="J36" s="1"/>
      <c r="K36" s="1"/>
    </row>
    <row r="37" spans="1:11" x14ac:dyDescent="0.2">
      <c r="A37" s="24"/>
      <c r="B37" s="16" t="s">
        <v>115</v>
      </c>
      <c r="C37" s="12" t="s">
        <v>116</v>
      </c>
      <c r="D37" s="1"/>
      <c r="E37" s="24"/>
      <c r="F37" s="24"/>
      <c r="G37" s="24"/>
      <c r="H37" s="24"/>
      <c r="I37" s="24"/>
      <c r="J37" s="1"/>
      <c r="K37" s="1"/>
    </row>
    <row r="38" spans="1:11" x14ac:dyDescent="0.2">
      <c r="A38" s="24"/>
      <c r="B38" s="16" t="s">
        <v>117</v>
      </c>
      <c r="C38" s="12" t="s">
        <v>118</v>
      </c>
      <c r="D38" s="1"/>
      <c r="E38" s="24"/>
      <c r="F38" s="24"/>
      <c r="G38" s="24"/>
      <c r="H38" s="24"/>
      <c r="I38" s="24"/>
      <c r="J38" s="1"/>
      <c r="K38" s="1"/>
    </row>
    <row r="39" spans="1:11" x14ac:dyDescent="0.2">
      <c r="A39" s="24"/>
      <c r="B39" s="16" t="s">
        <v>119</v>
      </c>
      <c r="C39" s="12" t="s">
        <v>120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 x14ac:dyDescent="0.2">
      <c r="A40" s="24"/>
      <c r="B40" s="199" t="s">
        <v>121</v>
      </c>
      <c r="C40" s="200"/>
      <c r="D40" s="1"/>
      <c r="E40" s="24"/>
      <c r="F40" s="24"/>
      <c r="G40" s="24"/>
      <c r="H40" s="24"/>
      <c r="I40" s="24"/>
      <c r="J40" s="1"/>
      <c r="K40" s="1"/>
    </row>
    <row r="41" spans="1:11" x14ac:dyDescent="0.2">
      <c r="A41" s="24"/>
      <c r="B41" s="16" t="s">
        <v>122</v>
      </c>
      <c r="C41" s="12" t="s">
        <v>123</v>
      </c>
      <c r="D41" s="1"/>
      <c r="E41" s="24"/>
      <c r="F41" s="24"/>
      <c r="G41" s="24"/>
      <c r="H41" s="24"/>
      <c r="I41" s="24"/>
      <c r="J41" s="1"/>
      <c r="K41" s="1"/>
    </row>
    <row r="42" spans="1:11" x14ac:dyDescent="0.2">
      <c r="A42" s="24"/>
      <c r="B42" s="16" t="s">
        <v>155</v>
      </c>
      <c r="C42" s="12" t="s">
        <v>144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 x14ac:dyDescent="0.2">
      <c r="A43" s="24"/>
      <c r="B43" s="199" t="s">
        <v>32</v>
      </c>
      <c r="C43" s="200"/>
      <c r="D43" s="1"/>
      <c r="E43" s="24"/>
      <c r="F43" s="24"/>
      <c r="G43" s="24"/>
      <c r="H43" s="24"/>
      <c r="I43" s="24"/>
      <c r="J43" s="1"/>
      <c r="K43" s="1"/>
    </row>
    <row r="44" spans="1:11" x14ac:dyDescent="0.2">
      <c r="A44" s="24"/>
      <c r="B44" s="17" t="s">
        <v>128</v>
      </c>
      <c r="C44" s="18" t="s">
        <v>124</v>
      </c>
      <c r="D44" s="1"/>
      <c r="E44" s="24"/>
      <c r="F44" s="24"/>
      <c r="G44" s="24"/>
      <c r="H44" s="24"/>
      <c r="I44" s="24"/>
      <c r="J44" s="1"/>
      <c r="K44" s="1"/>
    </row>
    <row r="45" spans="1:11" x14ac:dyDescent="0.2">
      <c r="A45" s="24"/>
      <c r="B45" s="19" t="s">
        <v>129</v>
      </c>
      <c r="C45" s="18" t="s">
        <v>125</v>
      </c>
      <c r="D45" s="1"/>
      <c r="E45" s="24"/>
      <c r="F45" s="24"/>
      <c r="G45" s="24"/>
      <c r="H45" s="24"/>
      <c r="I45" s="24"/>
      <c r="J45" s="1"/>
      <c r="K45" s="1"/>
    </row>
    <row r="46" spans="1:11" ht="25.5" x14ac:dyDescent="0.2">
      <c r="A46" s="24"/>
      <c r="B46" s="17" t="s">
        <v>130</v>
      </c>
      <c r="C46" s="18" t="s">
        <v>131</v>
      </c>
      <c r="D46" s="1"/>
      <c r="E46" s="24"/>
      <c r="F46" s="24"/>
      <c r="G46" s="24"/>
      <c r="H46" s="24"/>
      <c r="I46" s="24"/>
      <c r="J46" s="1"/>
      <c r="K46" s="1"/>
    </row>
    <row r="47" spans="1:11" x14ac:dyDescent="0.2">
      <c r="A47" s="24"/>
      <c r="B47" s="19" t="s">
        <v>132</v>
      </c>
      <c r="C47" s="20" t="s">
        <v>161</v>
      </c>
      <c r="D47" s="1"/>
      <c r="E47" s="24"/>
      <c r="F47" s="24"/>
      <c r="G47" s="24"/>
      <c r="H47" s="24"/>
      <c r="I47" s="24"/>
      <c r="J47" s="1"/>
      <c r="K47" s="1"/>
    </row>
    <row r="48" spans="1:11" x14ac:dyDescent="0.2">
      <c r="A48" s="24"/>
      <c r="B48" s="19" t="s">
        <v>133</v>
      </c>
      <c r="C48" s="20" t="s">
        <v>126</v>
      </c>
      <c r="D48" s="1"/>
      <c r="E48" s="24"/>
      <c r="F48" s="24"/>
      <c r="G48" s="24"/>
      <c r="H48" s="24"/>
      <c r="I48" s="24"/>
      <c r="J48" s="1"/>
      <c r="K48" s="1"/>
    </row>
    <row r="49" spans="1:11" x14ac:dyDescent="0.2">
      <c r="A49" s="24"/>
      <c r="B49" s="19" t="s">
        <v>134</v>
      </c>
      <c r="C49" s="20" t="s">
        <v>135</v>
      </c>
      <c r="D49" s="1"/>
      <c r="E49" s="24"/>
      <c r="F49" s="24"/>
      <c r="G49" s="24"/>
      <c r="H49" s="24"/>
      <c r="I49" s="24"/>
      <c r="J49" s="1"/>
      <c r="K49" s="1"/>
    </row>
    <row r="50" spans="1:11" x14ac:dyDescent="0.2">
      <c r="A50" s="24"/>
      <c r="B50" s="19" t="s">
        <v>136</v>
      </c>
      <c r="C50" s="18" t="s">
        <v>137</v>
      </c>
      <c r="D50" s="1"/>
      <c r="E50" s="24"/>
      <c r="F50" s="24"/>
      <c r="G50" s="24"/>
      <c r="H50" s="24"/>
      <c r="I50" s="24"/>
      <c r="J50" s="1"/>
      <c r="K50" s="1"/>
    </row>
    <row r="51" spans="1:11" ht="25.5" x14ac:dyDescent="0.2">
      <c r="A51" s="24"/>
      <c r="B51" s="19" t="s">
        <v>138</v>
      </c>
      <c r="C51" s="18" t="s">
        <v>139</v>
      </c>
      <c r="D51" s="1"/>
      <c r="E51" s="24"/>
      <c r="F51" s="24"/>
      <c r="G51" s="24"/>
      <c r="H51" s="24"/>
      <c r="I51" s="24"/>
      <c r="J51" s="1"/>
      <c r="K51" s="1"/>
    </row>
    <row r="52" spans="1:11" x14ac:dyDescent="0.2">
      <c r="A52" s="24"/>
      <c r="B52" s="19" t="s">
        <v>140</v>
      </c>
      <c r="C52" s="18" t="s">
        <v>141</v>
      </c>
      <c r="D52" s="1"/>
      <c r="E52" s="24"/>
      <c r="F52" s="24"/>
      <c r="G52" s="24"/>
      <c r="H52" s="24"/>
      <c r="I52" s="24"/>
      <c r="J52" s="1"/>
      <c r="K52" s="1"/>
    </row>
    <row r="53" spans="1:11" x14ac:dyDescent="0.2">
      <c r="A53" s="24"/>
      <c r="B53" s="19" t="s">
        <v>142</v>
      </c>
      <c r="C53" s="18" t="s">
        <v>127</v>
      </c>
      <c r="D53" s="1"/>
      <c r="E53" s="24"/>
      <c r="F53" s="24"/>
      <c r="G53" s="24"/>
      <c r="H53" s="24"/>
      <c r="I53" s="24"/>
      <c r="J53" s="1"/>
      <c r="K53" s="1"/>
    </row>
    <row r="54" spans="1:11" x14ac:dyDescent="0.2">
      <c r="A54" s="24"/>
      <c r="B54" s="19" t="s">
        <v>162</v>
      </c>
      <c r="C54" s="21" t="s">
        <v>163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 x14ac:dyDescent="0.2">
      <c r="A55" s="24"/>
      <c r="B55" s="197" t="s">
        <v>33</v>
      </c>
      <c r="C55" s="198"/>
      <c r="D55" s="1"/>
      <c r="E55" s="24"/>
      <c r="F55" s="24"/>
      <c r="G55" s="24"/>
      <c r="H55" s="24"/>
      <c r="I55" s="24"/>
      <c r="J55" s="1"/>
      <c r="K55" s="1"/>
    </row>
    <row r="56" spans="1:11" x14ac:dyDescent="0.2">
      <c r="A56" s="24"/>
      <c r="B56" s="19" t="s">
        <v>145</v>
      </c>
      <c r="C56" s="22" t="s">
        <v>153</v>
      </c>
      <c r="D56" s="4"/>
      <c r="E56" s="24"/>
      <c r="F56" s="24"/>
      <c r="G56" s="24"/>
      <c r="H56" s="24"/>
      <c r="I56" s="24"/>
      <c r="J56" s="1"/>
      <c r="K56" s="1"/>
    </row>
    <row r="57" spans="1:11" x14ac:dyDescent="0.2">
      <c r="A57" s="24"/>
      <c r="B57" s="19" t="s">
        <v>146</v>
      </c>
      <c r="C57" s="22" t="s">
        <v>154</v>
      </c>
      <c r="D57" s="4"/>
      <c r="E57" s="24"/>
      <c r="F57" s="24"/>
      <c r="G57" s="24"/>
      <c r="H57" s="24"/>
      <c r="I57" s="24"/>
      <c r="J57" s="1"/>
      <c r="K57" s="1"/>
    </row>
    <row r="58" spans="1:11" x14ac:dyDescent="0.2">
      <c r="A58" s="24"/>
      <c r="B58" s="19" t="s">
        <v>147</v>
      </c>
      <c r="C58" s="23" t="s">
        <v>161</v>
      </c>
      <c r="D58" s="4"/>
      <c r="E58" s="24"/>
      <c r="F58" s="24"/>
      <c r="G58" s="24"/>
      <c r="H58" s="24"/>
      <c r="I58" s="24"/>
      <c r="J58" s="1"/>
      <c r="K58" s="1"/>
    </row>
    <row r="59" spans="1:11" x14ac:dyDescent="0.2">
      <c r="A59" s="24"/>
      <c r="B59" s="19" t="s">
        <v>148</v>
      </c>
      <c r="C59" s="18" t="s">
        <v>156</v>
      </c>
      <c r="D59" s="4"/>
      <c r="E59" s="24"/>
      <c r="F59" s="24"/>
      <c r="G59" s="24"/>
      <c r="H59" s="24"/>
      <c r="I59" s="24"/>
      <c r="J59" s="1"/>
      <c r="K59" s="1"/>
    </row>
    <row r="60" spans="1:11" x14ac:dyDescent="0.2">
      <c r="A60" s="24"/>
      <c r="B60" s="19" t="s">
        <v>149</v>
      </c>
      <c r="C60" s="18" t="s">
        <v>164</v>
      </c>
      <c r="D60" s="3"/>
      <c r="E60" s="24"/>
      <c r="F60" s="24"/>
      <c r="G60" s="24"/>
      <c r="H60" s="24"/>
      <c r="I60" s="24"/>
      <c r="J60" s="1"/>
      <c r="K60" s="1"/>
    </row>
    <row r="61" spans="1:11" x14ac:dyDescent="0.2">
      <c r="A61" s="24"/>
      <c r="B61" s="19" t="s">
        <v>150</v>
      </c>
      <c r="C61" s="18" t="s">
        <v>165</v>
      </c>
      <c r="D61" s="3"/>
      <c r="E61" s="24"/>
      <c r="F61" s="24"/>
      <c r="G61" s="24"/>
      <c r="H61" s="24"/>
      <c r="I61" s="24"/>
      <c r="J61" s="1"/>
      <c r="K61" s="1"/>
    </row>
    <row r="62" spans="1:11" x14ac:dyDescent="0.2">
      <c r="A62" s="24"/>
      <c r="B62" s="19" t="s">
        <v>151</v>
      </c>
      <c r="C62" s="18" t="s">
        <v>166</v>
      </c>
      <c r="D62" s="3"/>
      <c r="E62" s="24"/>
      <c r="F62" s="24"/>
      <c r="G62" s="24"/>
      <c r="H62" s="24"/>
      <c r="I62" s="24"/>
      <c r="J62" s="1"/>
      <c r="K62" s="1"/>
    </row>
    <row r="63" spans="1:11" x14ac:dyDescent="0.2">
      <c r="A63" s="24"/>
      <c r="B63" s="19" t="s">
        <v>152</v>
      </c>
      <c r="C63" s="18" t="s">
        <v>157</v>
      </c>
      <c r="D63" s="3"/>
      <c r="E63" s="24"/>
      <c r="F63" s="24"/>
      <c r="G63" s="24"/>
      <c r="H63" s="24"/>
      <c r="I63" s="24"/>
      <c r="J63" s="1"/>
      <c r="K63" s="1"/>
    </row>
    <row r="64" spans="1:11" x14ac:dyDescent="0.2">
      <c r="A64" s="24"/>
      <c r="B64" s="19" t="s">
        <v>158</v>
      </c>
      <c r="C64" s="20" t="s">
        <v>143</v>
      </c>
      <c r="D64" s="3"/>
      <c r="E64" s="24"/>
      <c r="F64" s="24"/>
      <c r="G64" s="24"/>
      <c r="H64" s="24"/>
      <c r="I64" s="24"/>
      <c r="J64" s="1"/>
      <c r="K64" s="1"/>
    </row>
    <row r="65" spans="1:1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6" customWidth="1"/>
    <col min="2" max="2" width="11.7109375" style="26" customWidth="1"/>
    <col min="3" max="3" width="25.7109375" style="26" customWidth="1"/>
    <col min="4" max="4" width="19" style="26" customWidth="1"/>
    <col min="5" max="5" width="10.85546875" style="26" customWidth="1"/>
    <col min="6" max="6" width="11.42578125" style="26"/>
    <col min="7" max="7" width="14.42578125" style="26" customWidth="1"/>
    <col min="8" max="8" width="16.42578125" style="26" customWidth="1"/>
    <col min="9" max="9" width="13.42578125" style="26" customWidth="1"/>
    <col min="10" max="10" width="12.5703125" style="26" customWidth="1"/>
    <col min="11" max="12" width="13.140625" style="26" customWidth="1"/>
    <col min="13" max="13" width="2.28515625" style="26" customWidth="1"/>
    <col min="14" max="16384" width="11.42578125" style="26"/>
  </cols>
  <sheetData>
    <row r="1" spans="1:18" ht="16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L1" s="27" t="s">
        <v>175</v>
      </c>
      <c r="M1" s="25"/>
      <c r="N1" s="25"/>
      <c r="O1" s="25"/>
      <c r="P1" s="25"/>
    </row>
    <row r="2" spans="1:18" ht="16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K2" s="27"/>
      <c r="M2" s="25"/>
      <c r="N2" s="25"/>
      <c r="O2" s="25"/>
      <c r="P2" s="25"/>
    </row>
    <row r="3" spans="1:18" ht="18" x14ac:dyDescent="0.25">
      <c r="A3" s="25" t="str">
        <f>+Indice!$F$9&amp;Indice!$F$10</f>
        <v>Nombre del Ente: ___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5"/>
      <c r="N3" s="25"/>
      <c r="O3" s="25"/>
      <c r="P3" s="25"/>
    </row>
    <row r="4" spans="1:18" ht="21.75" customHeight="1" x14ac:dyDescent="0.25">
      <c r="A4" s="202" t="s">
        <v>174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"/>
      <c r="N4" s="25"/>
      <c r="O4" s="25"/>
      <c r="P4" s="25"/>
    </row>
    <row r="5" spans="1:18" ht="18" x14ac:dyDescent="0.25">
      <c r="A5" s="29"/>
      <c r="B5" s="30" t="s">
        <v>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5"/>
      <c r="N5" s="25"/>
      <c r="O5" s="25"/>
      <c r="P5" s="25"/>
    </row>
    <row r="7" spans="1:18" ht="13.5" thickBot="1" x14ac:dyDescent="0.25">
      <c r="A7" s="31"/>
      <c r="B7" s="32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/>
      <c r="J7" s="203" t="s">
        <v>12</v>
      </c>
      <c r="K7" s="203"/>
      <c r="L7" s="32" t="s">
        <v>13</v>
      </c>
    </row>
    <row r="8" spans="1:18" ht="13.5" customHeight="1" x14ac:dyDescent="0.2">
      <c r="A8" s="204" t="s">
        <v>17</v>
      </c>
      <c r="B8" s="206" t="s">
        <v>1</v>
      </c>
      <c r="C8" s="208" t="s">
        <v>4</v>
      </c>
      <c r="D8" s="208" t="s">
        <v>21</v>
      </c>
      <c r="E8" s="215" t="s">
        <v>173</v>
      </c>
      <c r="F8" s="208" t="s">
        <v>0</v>
      </c>
      <c r="G8" s="206" t="s">
        <v>2</v>
      </c>
      <c r="H8" s="206" t="s">
        <v>3</v>
      </c>
      <c r="I8" s="212" t="s">
        <v>19</v>
      </c>
      <c r="J8" s="213"/>
      <c r="K8" s="214"/>
      <c r="L8" s="210" t="s">
        <v>20</v>
      </c>
    </row>
    <row r="9" spans="1:18" s="36" customFormat="1" ht="15" customHeight="1" thickBot="1" x14ac:dyDescent="0.25">
      <c r="A9" s="205"/>
      <c r="B9" s="207"/>
      <c r="C9" s="209"/>
      <c r="D9" s="209"/>
      <c r="E9" s="216"/>
      <c r="F9" s="209"/>
      <c r="G9" s="207"/>
      <c r="H9" s="207"/>
      <c r="I9" s="33" t="s">
        <v>172</v>
      </c>
      <c r="J9" s="34" t="s">
        <v>18</v>
      </c>
      <c r="K9" s="34" t="s">
        <v>37</v>
      </c>
      <c r="L9" s="211"/>
      <c r="M9" s="35"/>
      <c r="N9" s="35"/>
      <c r="O9" s="35"/>
      <c r="P9" s="35"/>
      <c r="Q9" s="35"/>
      <c r="R9" s="35"/>
    </row>
    <row r="10" spans="1:18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  <c r="L10" s="40"/>
    </row>
    <row r="11" spans="1:18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44"/>
    </row>
    <row r="12" spans="1:18" x14ac:dyDescent="0.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44"/>
    </row>
    <row r="13" spans="1:18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44"/>
    </row>
    <row r="14" spans="1:18" ht="13.5" thickBo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48"/>
    </row>
    <row r="16" spans="1:18" x14ac:dyDescent="0.2">
      <c r="B16" s="36"/>
      <c r="D16" s="36"/>
      <c r="E16" s="36"/>
      <c r="G16" s="36"/>
      <c r="J16" s="36"/>
      <c r="K16" s="36"/>
    </row>
    <row r="17" spans="2:11" x14ac:dyDescent="0.2">
      <c r="B17" s="36"/>
      <c r="D17" s="36"/>
      <c r="E17" s="36"/>
      <c r="G17" s="36"/>
      <c r="J17" s="36"/>
      <c r="K17" s="36"/>
    </row>
    <row r="18" spans="2:11" x14ac:dyDescent="0.2">
      <c r="B18" s="36"/>
      <c r="D18" s="36"/>
      <c r="E18" s="36"/>
      <c r="G18" s="36"/>
      <c r="J18" s="36"/>
      <c r="K18" s="36"/>
    </row>
    <row r="19" spans="2:11" x14ac:dyDescent="0.2">
      <c r="B19" s="36"/>
      <c r="D19" s="36"/>
      <c r="E19" s="36"/>
      <c r="G19" s="36"/>
      <c r="J19" s="36"/>
      <c r="K19" s="36"/>
    </row>
    <row r="33" spans="2:2" ht="16.5" x14ac:dyDescent="0.3">
      <c r="B33" s="49"/>
    </row>
  </sheetData>
  <mergeCells count="12"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  <mergeCell ref="I8:K8"/>
    <mergeCell ref="E8:E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3"/>
  <sheetViews>
    <sheetView showGridLines="0" tabSelected="1" zoomScale="85" zoomScaleNormal="85" workbookViewId="0">
      <pane ySplit="9" topLeftCell="A46" activePane="bottomLeft" state="frozen"/>
      <selection pane="bottomLeft" activeCell="Q67" sqref="Q67"/>
    </sheetView>
  </sheetViews>
  <sheetFormatPr baseColWidth="10" defaultRowHeight="12.75" x14ac:dyDescent="0.2"/>
  <cols>
    <col min="2" max="2" width="16.28515625" customWidth="1"/>
    <col min="3" max="3" width="5.85546875" customWidth="1"/>
    <col min="4" max="4" width="6.5703125" customWidth="1"/>
    <col min="5" max="5" width="6.42578125" customWidth="1"/>
    <col min="6" max="6" width="8.7109375" customWidth="1"/>
    <col min="7" max="7" width="10" customWidth="1"/>
    <col min="8" max="8" width="16.28515625" customWidth="1"/>
    <col min="10" max="10" width="12.140625" customWidth="1"/>
    <col min="11" max="11" width="15.7109375" customWidth="1"/>
    <col min="12" max="12" width="10.140625" customWidth="1"/>
    <col min="14" max="14" width="13" customWidth="1"/>
  </cols>
  <sheetData>
    <row r="1" spans="1:14" ht="15" x14ac:dyDescent="0.25">
      <c r="A1" s="54"/>
      <c r="B1" s="54"/>
      <c r="C1" s="54"/>
      <c r="D1" s="54"/>
      <c r="E1" s="54"/>
      <c r="F1" s="54"/>
      <c r="G1" s="94"/>
      <c r="H1" s="94"/>
      <c r="I1" s="94"/>
      <c r="J1" s="94"/>
      <c r="K1" s="54"/>
      <c r="L1" s="95"/>
      <c r="M1" s="96"/>
      <c r="N1" s="101" t="s">
        <v>182</v>
      </c>
    </row>
    <row r="2" spans="1:14" s="148" customFormat="1" ht="29.25" customHeight="1" x14ac:dyDescent="0.25">
      <c r="A2" s="217" t="s">
        <v>302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s="148" customFormat="1" ht="29.25" customHeight="1" x14ac:dyDescent="0.25">
      <c r="A3" s="217" t="s">
        <v>303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5" x14ac:dyDescent="0.2">
      <c r="A4" s="218" t="s">
        <v>183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5" x14ac:dyDescent="0.25">
      <c r="A5" s="173" t="s">
        <v>309</v>
      </c>
      <c r="B5" s="52"/>
      <c r="C5" s="53"/>
      <c r="D5" s="53"/>
      <c r="E5" s="53"/>
      <c r="F5" s="52"/>
      <c r="G5" s="99"/>
      <c r="H5" s="99"/>
      <c r="I5" s="99"/>
      <c r="J5" s="99"/>
      <c r="K5" s="98"/>
      <c r="L5" s="100"/>
      <c r="M5" s="97"/>
      <c r="N5" s="98"/>
    </row>
    <row r="6" spans="1:14" x14ac:dyDescent="0.2">
      <c r="A6" s="67"/>
      <c r="B6" s="67"/>
      <c r="C6" s="65"/>
      <c r="D6" s="65"/>
      <c r="E6" s="65"/>
      <c r="F6" s="65"/>
      <c r="G6" s="68"/>
      <c r="H6" s="68"/>
      <c r="I6" s="68"/>
      <c r="J6" s="68"/>
      <c r="K6" s="69"/>
      <c r="L6" s="70"/>
      <c r="M6" s="66"/>
      <c r="N6" s="67"/>
    </row>
    <row r="7" spans="1:14" ht="13.5" thickBot="1" x14ac:dyDescent="0.25">
      <c r="A7" s="55" t="s">
        <v>6</v>
      </c>
      <c r="B7" s="55" t="s">
        <v>7</v>
      </c>
      <c r="C7" s="219" t="s">
        <v>8</v>
      </c>
      <c r="D7" s="219"/>
      <c r="E7" s="219"/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22</v>
      </c>
      <c r="M7" s="55" t="s">
        <v>38</v>
      </c>
      <c r="N7" s="55" t="s">
        <v>46</v>
      </c>
    </row>
    <row r="8" spans="1:14" ht="15.75" customHeight="1" x14ac:dyDescent="0.2">
      <c r="A8" s="220" t="s">
        <v>45</v>
      </c>
      <c r="B8" s="220" t="s">
        <v>42</v>
      </c>
      <c r="C8" s="222" t="s">
        <v>43</v>
      </c>
      <c r="D8" s="223"/>
      <c r="E8" s="223"/>
      <c r="F8" s="224"/>
      <c r="G8" s="225" t="s">
        <v>47</v>
      </c>
      <c r="H8" s="226"/>
      <c r="I8" s="227" t="s">
        <v>48</v>
      </c>
      <c r="J8" s="229" t="s">
        <v>49</v>
      </c>
      <c r="K8" s="230"/>
      <c r="L8" s="231" t="s">
        <v>50</v>
      </c>
      <c r="M8" s="232"/>
      <c r="N8" s="220" t="s">
        <v>51</v>
      </c>
    </row>
    <row r="9" spans="1:14" ht="21.75" customHeight="1" thickBot="1" x14ac:dyDescent="0.25">
      <c r="A9" s="221"/>
      <c r="B9" s="221"/>
      <c r="C9" s="58" t="s">
        <v>52</v>
      </c>
      <c r="D9" s="58" t="s">
        <v>52</v>
      </c>
      <c r="E9" s="58" t="s">
        <v>52</v>
      </c>
      <c r="F9" s="59" t="s">
        <v>53</v>
      </c>
      <c r="G9" s="60" t="s">
        <v>15</v>
      </c>
      <c r="H9" s="61" t="s">
        <v>54</v>
      </c>
      <c r="I9" s="228"/>
      <c r="J9" s="60" t="s">
        <v>55</v>
      </c>
      <c r="K9" s="62" t="s">
        <v>56</v>
      </c>
      <c r="L9" s="63" t="s">
        <v>24</v>
      </c>
      <c r="M9" s="64" t="s">
        <v>15</v>
      </c>
      <c r="N9" s="221"/>
    </row>
    <row r="10" spans="1:14" ht="18" customHeight="1" x14ac:dyDescent="0.2">
      <c r="A10" s="104" t="s">
        <v>90</v>
      </c>
      <c r="B10" s="105">
        <v>0</v>
      </c>
      <c r="C10" s="106">
        <v>0</v>
      </c>
      <c r="D10" s="107">
        <v>0</v>
      </c>
      <c r="E10" s="108">
        <v>0</v>
      </c>
      <c r="F10" s="109">
        <f>C10+D10+E10</f>
        <v>0</v>
      </c>
      <c r="G10" s="110"/>
      <c r="H10" s="72">
        <v>0</v>
      </c>
      <c r="I10" s="73">
        <f ca="1">B10-F10-I10</f>
        <v>0</v>
      </c>
      <c r="J10" s="71"/>
      <c r="K10" s="111"/>
      <c r="L10" s="112"/>
      <c r="M10" s="113"/>
      <c r="N10" s="114"/>
    </row>
    <row r="11" spans="1:14" ht="18" customHeight="1" x14ac:dyDescent="0.2">
      <c r="A11" s="115"/>
      <c r="B11" s="76"/>
      <c r="C11" s="77"/>
      <c r="D11" s="78"/>
      <c r="E11" s="78"/>
      <c r="F11" s="125">
        <f t="shared" ref="F11:F13" si="0">C11+D11+E11</f>
        <v>0</v>
      </c>
      <c r="G11" s="126"/>
      <c r="H11" s="76"/>
      <c r="I11" s="81">
        <f ca="1">B11-F11-I11</f>
        <v>0</v>
      </c>
      <c r="K11" s="75"/>
      <c r="L11" s="127"/>
      <c r="M11" s="128"/>
      <c r="N11" s="129"/>
    </row>
    <row r="12" spans="1:14" ht="18" customHeight="1" x14ac:dyDescent="0.2">
      <c r="A12" s="124" t="s">
        <v>91</v>
      </c>
      <c r="B12" s="76"/>
      <c r="C12" s="77"/>
      <c r="D12" s="78"/>
      <c r="E12" s="78"/>
      <c r="F12" s="125">
        <f t="shared" si="0"/>
        <v>0</v>
      </c>
      <c r="G12" s="126"/>
      <c r="H12" s="76"/>
      <c r="I12" s="81"/>
      <c r="J12" s="80"/>
      <c r="K12" s="75"/>
      <c r="L12" s="127"/>
      <c r="M12" s="128"/>
      <c r="N12" s="129"/>
    </row>
    <row r="13" spans="1:14" ht="18" customHeight="1" x14ac:dyDescent="0.2">
      <c r="A13" s="130"/>
      <c r="B13" s="76"/>
      <c r="C13" s="77"/>
      <c r="D13" s="78"/>
      <c r="E13" s="78"/>
      <c r="F13" s="125">
        <f t="shared" si="0"/>
        <v>0</v>
      </c>
      <c r="G13" s="126"/>
      <c r="H13" s="76"/>
      <c r="I13" s="84">
        <f t="shared" ref="I13" ca="1" si="1">B13-F13-I13</f>
        <v>0</v>
      </c>
      <c r="J13" s="80"/>
      <c r="K13" s="75"/>
      <c r="L13" s="127"/>
      <c r="M13" s="128"/>
      <c r="N13" s="129"/>
    </row>
    <row r="14" spans="1:14" ht="18" customHeight="1" x14ac:dyDescent="0.2">
      <c r="A14" s="124" t="s">
        <v>92</v>
      </c>
      <c r="B14" s="76">
        <v>538137</v>
      </c>
      <c r="C14" s="77">
        <v>0</v>
      </c>
      <c r="D14" s="78">
        <v>0</v>
      </c>
      <c r="E14" s="78">
        <v>0</v>
      </c>
      <c r="F14" s="125">
        <f>C14+D14+E14</f>
        <v>0</v>
      </c>
      <c r="G14" s="126">
        <v>44651</v>
      </c>
      <c r="H14" s="76">
        <v>538137</v>
      </c>
      <c r="I14" s="84">
        <f t="shared" ref="I14:I20" ca="1" si="2">B14-F14-I14</f>
        <v>0</v>
      </c>
      <c r="J14" s="80" t="s">
        <v>304</v>
      </c>
      <c r="K14" s="75" t="s">
        <v>305</v>
      </c>
      <c r="L14" s="127" t="s">
        <v>184</v>
      </c>
      <c r="M14" s="128">
        <v>44651</v>
      </c>
      <c r="N14" s="131"/>
    </row>
    <row r="15" spans="1:14" ht="18" customHeight="1" x14ac:dyDescent="0.2">
      <c r="A15" s="130"/>
      <c r="B15" s="76">
        <v>538137</v>
      </c>
      <c r="C15" s="77">
        <v>0</v>
      </c>
      <c r="D15" s="78">
        <v>0</v>
      </c>
      <c r="E15" s="78">
        <v>0</v>
      </c>
      <c r="F15" s="125">
        <f>C15+D15+E15</f>
        <v>0</v>
      </c>
      <c r="G15" s="126">
        <v>44651</v>
      </c>
      <c r="H15" s="76">
        <v>538137</v>
      </c>
      <c r="I15" s="84">
        <f t="shared" ca="1" si="2"/>
        <v>0</v>
      </c>
      <c r="J15" s="80" t="s">
        <v>304</v>
      </c>
      <c r="K15" s="75" t="s">
        <v>305</v>
      </c>
      <c r="L15" s="127" t="s">
        <v>185</v>
      </c>
      <c r="M15" s="128">
        <v>44651</v>
      </c>
      <c r="N15" s="131"/>
    </row>
    <row r="16" spans="1:14" ht="18" customHeight="1" x14ac:dyDescent="0.2">
      <c r="A16" s="130"/>
      <c r="B16" s="76">
        <v>4</v>
      </c>
      <c r="C16" s="77">
        <v>0</v>
      </c>
      <c r="D16" s="78">
        <v>0</v>
      </c>
      <c r="E16" s="78">
        <v>0</v>
      </c>
      <c r="F16" s="125">
        <f>C16+D16+E16</f>
        <v>0</v>
      </c>
      <c r="G16" s="126">
        <v>44651</v>
      </c>
      <c r="H16" s="76">
        <v>4</v>
      </c>
      <c r="I16" s="84">
        <f t="shared" ca="1" si="2"/>
        <v>0</v>
      </c>
      <c r="J16" s="80" t="s">
        <v>304</v>
      </c>
      <c r="K16" s="75" t="s">
        <v>305</v>
      </c>
      <c r="L16" s="127" t="s">
        <v>186</v>
      </c>
      <c r="M16" s="128">
        <v>44651</v>
      </c>
      <c r="N16" s="131"/>
    </row>
    <row r="17" spans="1:14" ht="18" customHeight="1" x14ac:dyDescent="0.2">
      <c r="A17" s="130"/>
      <c r="B17" s="76">
        <v>20000</v>
      </c>
      <c r="C17" s="77">
        <v>0</v>
      </c>
      <c r="D17" s="78">
        <v>0</v>
      </c>
      <c r="E17" s="78">
        <v>0</v>
      </c>
      <c r="F17" s="125">
        <f>C17+D17+E17</f>
        <v>0</v>
      </c>
      <c r="G17" s="126">
        <v>44651</v>
      </c>
      <c r="H17" s="76">
        <v>20000</v>
      </c>
      <c r="I17" s="84">
        <f t="shared" ca="1" si="2"/>
        <v>0</v>
      </c>
      <c r="J17" s="80" t="s">
        <v>304</v>
      </c>
      <c r="K17" s="75" t="s">
        <v>305</v>
      </c>
      <c r="L17" s="127" t="s">
        <v>187</v>
      </c>
      <c r="M17" s="128">
        <v>44651</v>
      </c>
      <c r="N17" s="131"/>
    </row>
    <row r="18" spans="1:14" ht="18" customHeight="1" x14ac:dyDescent="0.2">
      <c r="A18" s="130"/>
      <c r="B18" s="76">
        <v>20000</v>
      </c>
      <c r="C18" s="77">
        <v>0</v>
      </c>
      <c r="D18" s="78">
        <v>0</v>
      </c>
      <c r="E18" s="78">
        <v>0</v>
      </c>
      <c r="F18" s="125">
        <f>C18+D18+E18</f>
        <v>0</v>
      </c>
      <c r="G18" s="126">
        <v>44651</v>
      </c>
      <c r="H18" s="76">
        <v>20000</v>
      </c>
      <c r="I18" s="84">
        <f t="shared" ca="1" si="2"/>
        <v>0</v>
      </c>
      <c r="J18" s="80" t="s">
        <v>304</v>
      </c>
      <c r="K18" s="75" t="s">
        <v>305</v>
      </c>
      <c r="L18" s="127" t="s">
        <v>188</v>
      </c>
      <c r="M18" s="128">
        <v>44651</v>
      </c>
      <c r="N18" s="131"/>
    </row>
    <row r="19" spans="1:14" ht="18" customHeight="1" x14ac:dyDescent="0.2">
      <c r="A19" s="130"/>
      <c r="B19" s="76">
        <v>40000</v>
      </c>
      <c r="C19" s="77">
        <v>0</v>
      </c>
      <c r="D19" s="78">
        <v>0</v>
      </c>
      <c r="E19" s="78">
        <v>0</v>
      </c>
      <c r="F19" s="125"/>
      <c r="G19" s="126">
        <v>44651</v>
      </c>
      <c r="H19" s="76">
        <v>40000</v>
      </c>
      <c r="I19" s="84">
        <f t="shared" ca="1" si="2"/>
        <v>0</v>
      </c>
      <c r="J19" s="80" t="s">
        <v>304</v>
      </c>
      <c r="K19" s="75" t="s">
        <v>305</v>
      </c>
      <c r="L19" s="127" t="s">
        <v>189</v>
      </c>
      <c r="M19" s="128">
        <v>44651</v>
      </c>
      <c r="N19" s="131"/>
    </row>
    <row r="20" spans="1:14" ht="18" customHeight="1" x14ac:dyDescent="0.2">
      <c r="A20" s="130"/>
      <c r="B20" s="76">
        <v>40000</v>
      </c>
      <c r="C20" s="77">
        <v>0</v>
      </c>
      <c r="D20" s="78">
        <v>0</v>
      </c>
      <c r="E20" s="78">
        <v>0</v>
      </c>
      <c r="F20" s="125"/>
      <c r="G20" s="126">
        <v>44651</v>
      </c>
      <c r="H20" s="76">
        <v>40000</v>
      </c>
      <c r="I20" s="84">
        <f t="shared" ca="1" si="2"/>
        <v>0</v>
      </c>
      <c r="J20" s="80" t="s">
        <v>304</v>
      </c>
      <c r="K20" s="75" t="s">
        <v>305</v>
      </c>
      <c r="L20" s="127" t="s">
        <v>190</v>
      </c>
      <c r="M20" s="128">
        <v>44651</v>
      </c>
      <c r="N20" s="131"/>
    </row>
    <row r="21" spans="1:14" ht="18" customHeight="1" x14ac:dyDescent="0.2">
      <c r="A21" s="130"/>
      <c r="B21" s="76"/>
      <c r="C21" s="77"/>
      <c r="D21" s="78"/>
      <c r="E21" s="78"/>
      <c r="F21" s="125"/>
      <c r="G21" s="126"/>
      <c r="H21" s="76"/>
      <c r="I21" s="84"/>
      <c r="J21" s="80"/>
      <c r="K21" s="75"/>
      <c r="L21" s="127"/>
      <c r="M21" s="128"/>
      <c r="N21" s="131"/>
    </row>
    <row r="22" spans="1:14" ht="18" customHeight="1" x14ac:dyDescent="0.2">
      <c r="A22" s="124" t="s">
        <v>93</v>
      </c>
      <c r="B22" s="76">
        <v>538141</v>
      </c>
      <c r="C22" s="77">
        <v>0</v>
      </c>
      <c r="D22" s="78">
        <v>0</v>
      </c>
      <c r="E22" s="78">
        <v>0</v>
      </c>
      <c r="F22" s="125">
        <f>C22+D22+E22</f>
        <v>0</v>
      </c>
      <c r="G22" s="126">
        <v>44677</v>
      </c>
      <c r="H22" s="76">
        <v>538141</v>
      </c>
      <c r="I22" s="81">
        <f ca="1">B22-F22-I22</f>
        <v>0</v>
      </c>
      <c r="J22" s="80" t="s">
        <v>304</v>
      </c>
      <c r="K22" s="75" t="s">
        <v>305</v>
      </c>
      <c r="L22" s="127" t="s">
        <v>191</v>
      </c>
      <c r="M22" s="128">
        <v>44677</v>
      </c>
      <c r="N22" s="131"/>
    </row>
    <row r="23" spans="1:14" ht="18" customHeight="1" x14ac:dyDescent="0.2">
      <c r="A23" s="130"/>
      <c r="B23" s="76">
        <v>20000</v>
      </c>
      <c r="C23" s="77">
        <v>0</v>
      </c>
      <c r="D23" s="78">
        <v>0</v>
      </c>
      <c r="E23" s="78">
        <v>0</v>
      </c>
      <c r="F23" s="125">
        <f>C23+D23+E23</f>
        <v>0</v>
      </c>
      <c r="G23" s="126">
        <v>44677</v>
      </c>
      <c r="H23" s="76">
        <v>20000</v>
      </c>
      <c r="I23" s="81">
        <f ca="1">B23-F23-I23</f>
        <v>0</v>
      </c>
      <c r="J23" s="80" t="s">
        <v>304</v>
      </c>
      <c r="K23" s="75" t="s">
        <v>305</v>
      </c>
      <c r="L23" s="127" t="s">
        <v>192</v>
      </c>
      <c r="M23" s="128">
        <v>44677</v>
      </c>
      <c r="N23" s="131"/>
    </row>
    <row r="24" spans="1:14" ht="18" customHeight="1" x14ac:dyDescent="0.2">
      <c r="A24" s="130"/>
      <c r="B24" s="76">
        <v>40000</v>
      </c>
      <c r="C24" s="77">
        <v>0</v>
      </c>
      <c r="D24" s="78">
        <v>0</v>
      </c>
      <c r="E24" s="78">
        <v>0</v>
      </c>
      <c r="F24" s="125">
        <f>C24+D24+E24</f>
        <v>0</v>
      </c>
      <c r="G24" s="126">
        <v>44677</v>
      </c>
      <c r="H24" s="76">
        <v>40000</v>
      </c>
      <c r="I24" s="81">
        <f ca="1">B24-F24-I24</f>
        <v>0</v>
      </c>
      <c r="J24" s="80" t="s">
        <v>304</v>
      </c>
      <c r="K24" s="75" t="s">
        <v>305</v>
      </c>
      <c r="L24" s="127" t="s">
        <v>193</v>
      </c>
      <c r="M24" s="128">
        <v>44677</v>
      </c>
      <c r="N24" s="131"/>
    </row>
    <row r="25" spans="1:14" ht="18" customHeight="1" x14ac:dyDescent="0.2">
      <c r="A25" s="130"/>
      <c r="B25" s="76"/>
      <c r="C25" s="77"/>
      <c r="D25" s="78"/>
      <c r="E25" s="78"/>
      <c r="F25" s="125"/>
      <c r="G25" s="126"/>
      <c r="H25" s="76"/>
      <c r="I25" s="81"/>
      <c r="J25" s="80"/>
      <c r="K25" s="75"/>
      <c r="L25" s="127"/>
      <c r="M25" s="128"/>
      <c r="N25" s="131"/>
    </row>
    <row r="26" spans="1:14" ht="18" customHeight="1" x14ac:dyDescent="0.2">
      <c r="A26" s="132" t="s">
        <v>94</v>
      </c>
      <c r="B26" s="76">
        <v>564103</v>
      </c>
      <c r="C26" s="77">
        <v>0</v>
      </c>
      <c r="D26" s="78">
        <v>0</v>
      </c>
      <c r="E26" s="78">
        <v>0</v>
      </c>
      <c r="F26" s="125">
        <f>C26+D26+E26</f>
        <v>0</v>
      </c>
      <c r="G26" s="126">
        <v>44699</v>
      </c>
      <c r="H26" s="76">
        <v>564103</v>
      </c>
      <c r="I26" s="81">
        <f ca="1">B26-F26-I26</f>
        <v>0</v>
      </c>
      <c r="J26" s="80" t="s">
        <v>304</v>
      </c>
      <c r="K26" s="75" t="s">
        <v>305</v>
      </c>
      <c r="L26" s="127" t="s">
        <v>194</v>
      </c>
      <c r="M26" s="128">
        <v>44699</v>
      </c>
      <c r="N26" s="131"/>
    </row>
    <row r="27" spans="1:14" ht="18" customHeight="1" x14ac:dyDescent="0.2">
      <c r="A27" s="115"/>
      <c r="B27" s="76">
        <v>20000</v>
      </c>
      <c r="C27" s="77">
        <v>0</v>
      </c>
      <c r="D27" s="78">
        <v>0</v>
      </c>
      <c r="E27" s="78">
        <v>0</v>
      </c>
      <c r="F27" s="125">
        <f>C27+D27+E27</f>
        <v>0</v>
      </c>
      <c r="G27" s="126">
        <v>44699</v>
      </c>
      <c r="H27" s="76">
        <v>20000</v>
      </c>
      <c r="I27" s="81">
        <f ca="1">B27-F27-I27</f>
        <v>0</v>
      </c>
      <c r="J27" s="80" t="s">
        <v>304</v>
      </c>
      <c r="K27" s="75" t="s">
        <v>305</v>
      </c>
      <c r="L27" s="127" t="s">
        <v>195</v>
      </c>
      <c r="M27" s="128">
        <v>44699</v>
      </c>
      <c r="N27" s="131"/>
    </row>
    <row r="28" spans="1:14" ht="18" customHeight="1" x14ac:dyDescent="0.2">
      <c r="A28" s="115"/>
      <c r="B28" s="76">
        <v>40000</v>
      </c>
      <c r="C28" s="77">
        <v>0</v>
      </c>
      <c r="D28" s="78">
        <v>0</v>
      </c>
      <c r="E28" s="78">
        <v>0</v>
      </c>
      <c r="F28" s="125">
        <f>C28+D28+E28</f>
        <v>0</v>
      </c>
      <c r="G28" s="126">
        <v>44699</v>
      </c>
      <c r="H28" s="76">
        <v>40000</v>
      </c>
      <c r="I28" s="81">
        <f ca="1">B28-F28-I28</f>
        <v>0</v>
      </c>
      <c r="J28" s="80" t="s">
        <v>304</v>
      </c>
      <c r="K28" s="75" t="s">
        <v>305</v>
      </c>
      <c r="L28" s="127" t="s">
        <v>196</v>
      </c>
      <c r="M28" s="128">
        <v>44699</v>
      </c>
      <c r="N28" s="131"/>
    </row>
    <row r="29" spans="1:14" ht="18" customHeight="1" x14ac:dyDescent="0.2">
      <c r="A29" s="115"/>
      <c r="B29" s="76"/>
      <c r="C29" s="77"/>
      <c r="D29" s="78"/>
      <c r="E29" s="78"/>
      <c r="F29" s="125"/>
      <c r="G29" s="126"/>
      <c r="H29" s="76"/>
      <c r="I29" s="81"/>
      <c r="J29" s="80"/>
      <c r="K29" s="75"/>
      <c r="L29" s="127"/>
      <c r="M29" s="128"/>
      <c r="N29" s="131"/>
    </row>
    <row r="30" spans="1:14" ht="18" customHeight="1" x14ac:dyDescent="0.2">
      <c r="A30" s="124" t="s">
        <v>95</v>
      </c>
      <c r="B30" s="76">
        <v>538141</v>
      </c>
      <c r="C30" s="77">
        <v>0</v>
      </c>
      <c r="D30" s="78">
        <v>0</v>
      </c>
      <c r="E30" s="78">
        <v>0</v>
      </c>
      <c r="F30" s="125">
        <f>C30+D30+E30</f>
        <v>0</v>
      </c>
      <c r="G30" s="126">
        <v>44726</v>
      </c>
      <c r="H30" s="76">
        <v>538141</v>
      </c>
      <c r="I30" s="81">
        <f ca="1">B30-F30-I30</f>
        <v>0</v>
      </c>
      <c r="J30" s="80" t="s">
        <v>304</v>
      </c>
      <c r="K30" s="75" t="s">
        <v>305</v>
      </c>
      <c r="L30" s="127" t="s">
        <v>197</v>
      </c>
      <c r="M30" s="128">
        <v>44726</v>
      </c>
      <c r="N30" s="131"/>
    </row>
    <row r="31" spans="1:14" ht="18" customHeight="1" x14ac:dyDescent="0.2">
      <c r="A31" s="130"/>
      <c r="B31" s="76">
        <v>20000</v>
      </c>
      <c r="C31" s="77">
        <v>0</v>
      </c>
      <c r="D31" s="78">
        <v>0</v>
      </c>
      <c r="E31" s="78">
        <v>0</v>
      </c>
      <c r="F31" s="125">
        <f>C31+D31+E31</f>
        <v>0</v>
      </c>
      <c r="G31" s="126">
        <v>44726</v>
      </c>
      <c r="H31" s="76">
        <v>20000</v>
      </c>
      <c r="I31" s="81">
        <f ca="1">B31-F31-I31</f>
        <v>0</v>
      </c>
      <c r="J31" s="80" t="s">
        <v>304</v>
      </c>
      <c r="K31" s="75" t="s">
        <v>305</v>
      </c>
      <c r="L31" s="127" t="s">
        <v>198</v>
      </c>
      <c r="M31" s="128">
        <v>44726</v>
      </c>
      <c r="N31" s="131"/>
    </row>
    <row r="32" spans="1:14" ht="18" customHeight="1" x14ac:dyDescent="0.2">
      <c r="A32" s="130"/>
      <c r="B32" s="76">
        <v>40000</v>
      </c>
      <c r="C32" s="77">
        <v>0</v>
      </c>
      <c r="D32" s="78">
        <v>0</v>
      </c>
      <c r="E32" s="78">
        <v>0</v>
      </c>
      <c r="F32" s="125">
        <f>C32+D32+E32</f>
        <v>0</v>
      </c>
      <c r="G32" s="126">
        <v>44726</v>
      </c>
      <c r="H32" s="76">
        <v>40000</v>
      </c>
      <c r="I32" s="81">
        <f ca="1">B32-F32-I32</f>
        <v>0</v>
      </c>
      <c r="J32" s="80" t="s">
        <v>304</v>
      </c>
      <c r="K32" s="75" t="s">
        <v>305</v>
      </c>
      <c r="L32" s="127" t="s">
        <v>199</v>
      </c>
      <c r="M32" s="128">
        <v>44726</v>
      </c>
      <c r="N32" s="131"/>
    </row>
    <row r="33" spans="1:14" ht="18" customHeight="1" x14ac:dyDescent="0.2">
      <c r="A33" s="130"/>
      <c r="B33" s="76"/>
      <c r="C33" s="77"/>
      <c r="D33" s="78"/>
      <c r="E33" s="78"/>
      <c r="F33" s="125"/>
      <c r="G33" s="126"/>
      <c r="H33" s="76"/>
      <c r="I33" s="81"/>
      <c r="J33" s="80"/>
      <c r="K33" s="75"/>
      <c r="L33" s="127"/>
      <c r="M33" s="128"/>
      <c r="N33" s="131"/>
    </row>
    <row r="34" spans="1:14" ht="18" customHeight="1" x14ac:dyDescent="0.2">
      <c r="A34" s="124" t="s">
        <v>176</v>
      </c>
      <c r="B34" s="76">
        <v>538141</v>
      </c>
      <c r="C34" s="77">
        <v>0</v>
      </c>
      <c r="D34" s="78">
        <v>0</v>
      </c>
      <c r="E34" s="78">
        <v>0</v>
      </c>
      <c r="F34" s="125">
        <f>C34+D34+E34</f>
        <v>0</v>
      </c>
      <c r="G34" s="126">
        <v>44754</v>
      </c>
      <c r="H34" s="76">
        <v>538141</v>
      </c>
      <c r="I34" s="81">
        <f ca="1">B34-F34-I34</f>
        <v>0</v>
      </c>
      <c r="J34" s="80" t="s">
        <v>304</v>
      </c>
      <c r="K34" s="75" t="s">
        <v>305</v>
      </c>
      <c r="L34" s="127" t="s">
        <v>200</v>
      </c>
      <c r="M34" s="128">
        <v>44754</v>
      </c>
      <c r="N34" s="131"/>
    </row>
    <row r="35" spans="1:14" ht="18" customHeight="1" x14ac:dyDescent="0.2">
      <c r="A35" s="130"/>
      <c r="B35" s="76">
        <v>20000</v>
      </c>
      <c r="C35" s="77">
        <v>0</v>
      </c>
      <c r="D35" s="78">
        <v>0</v>
      </c>
      <c r="E35" s="78">
        <v>0</v>
      </c>
      <c r="F35" s="125">
        <f>C35+D35+E35</f>
        <v>0</v>
      </c>
      <c r="G35" s="126">
        <v>44754</v>
      </c>
      <c r="H35" s="76">
        <v>20000</v>
      </c>
      <c r="I35" s="81">
        <f ca="1">B35-F35-I35</f>
        <v>0</v>
      </c>
      <c r="J35" s="80" t="s">
        <v>304</v>
      </c>
      <c r="K35" s="75" t="s">
        <v>305</v>
      </c>
      <c r="L35" s="127" t="s">
        <v>201</v>
      </c>
      <c r="M35" s="128">
        <v>44754</v>
      </c>
      <c r="N35" s="131"/>
    </row>
    <row r="36" spans="1:14" ht="18" customHeight="1" x14ac:dyDescent="0.2">
      <c r="A36" s="130"/>
      <c r="B36" s="76">
        <v>40000</v>
      </c>
      <c r="C36" s="77">
        <v>0</v>
      </c>
      <c r="D36" s="78">
        <v>0</v>
      </c>
      <c r="E36" s="78">
        <v>0</v>
      </c>
      <c r="F36" s="125">
        <f>C36+D36+E36</f>
        <v>0</v>
      </c>
      <c r="G36" s="126">
        <v>44754</v>
      </c>
      <c r="H36" s="76">
        <v>40000</v>
      </c>
      <c r="I36" s="81">
        <f ca="1">B36-F36-I36</f>
        <v>0</v>
      </c>
      <c r="J36" s="80" t="s">
        <v>304</v>
      </c>
      <c r="K36" s="75" t="s">
        <v>305</v>
      </c>
      <c r="L36" s="127" t="s">
        <v>202</v>
      </c>
      <c r="M36" s="128">
        <v>44754</v>
      </c>
      <c r="N36" s="131"/>
    </row>
    <row r="37" spans="1:14" ht="18" customHeight="1" x14ac:dyDescent="0.2">
      <c r="A37" s="130"/>
      <c r="B37" s="76"/>
      <c r="C37" s="77"/>
      <c r="D37" s="78"/>
      <c r="E37" s="78"/>
      <c r="F37" s="125"/>
      <c r="G37" s="126"/>
      <c r="H37" s="76"/>
      <c r="I37" s="81"/>
      <c r="J37" s="80"/>
      <c r="K37" s="75"/>
      <c r="L37" s="127"/>
      <c r="M37" s="128"/>
      <c r="N37" s="131"/>
    </row>
    <row r="38" spans="1:14" ht="18" customHeight="1" x14ac:dyDescent="0.2">
      <c r="A38" s="124" t="s">
        <v>177</v>
      </c>
      <c r="B38" s="76">
        <v>538141</v>
      </c>
      <c r="C38" s="77">
        <v>0</v>
      </c>
      <c r="D38" s="78">
        <v>0</v>
      </c>
      <c r="E38" s="78">
        <v>0</v>
      </c>
      <c r="F38" s="125">
        <f>C38+D38+E38</f>
        <v>0</v>
      </c>
      <c r="G38" s="126">
        <v>44788</v>
      </c>
      <c r="H38" s="76">
        <v>538141</v>
      </c>
      <c r="I38" s="81">
        <f ca="1">B38-F38-I38</f>
        <v>0</v>
      </c>
      <c r="J38" s="80" t="s">
        <v>304</v>
      </c>
      <c r="K38" s="75" t="s">
        <v>305</v>
      </c>
      <c r="L38" s="127" t="s">
        <v>203</v>
      </c>
      <c r="M38" s="128">
        <v>44788</v>
      </c>
      <c r="N38" s="131"/>
    </row>
    <row r="39" spans="1:14" ht="18" customHeight="1" x14ac:dyDescent="0.2">
      <c r="A39" s="130"/>
      <c r="B39" s="76">
        <v>20000</v>
      </c>
      <c r="C39" s="77">
        <v>0</v>
      </c>
      <c r="D39" s="78">
        <v>0</v>
      </c>
      <c r="E39" s="78">
        <v>0</v>
      </c>
      <c r="F39" s="125">
        <f>C39+D39+E39</f>
        <v>0</v>
      </c>
      <c r="G39" s="126">
        <v>44788</v>
      </c>
      <c r="H39" s="76">
        <v>20000</v>
      </c>
      <c r="I39" s="81">
        <f ca="1">B39-F39-I39</f>
        <v>0</v>
      </c>
      <c r="J39" s="80" t="s">
        <v>304</v>
      </c>
      <c r="K39" s="75" t="s">
        <v>305</v>
      </c>
      <c r="L39" s="127" t="s">
        <v>204</v>
      </c>
      <c r="M39" s="128">
        <v>44788</v>
      </c>
      <c r="N39" s="131"/>
    </row>
    <row r="40" spans="1:14" ht="18" customHeight="1" x14ac:dyDescent="0.2">
      <c r="A40" s="130"/>
      <c r="B40" s="76">
        <v>40000</v>
      </c>
      <c r="C40" s="77">
        <v>0</v>
      </c>
      <c r="D40" s="78">
        <v>0</v>
      </c>
      <c r="E40" s="78">
        <v>0</v>
      </c>
      <c r="F40" s="125">
        <f>C40+D40+E40</f>
        <v>0</v>
      </c>
      <c r="G40" s="126">
        <v>44788</v>
      </c>
      <c r="H40" s="76">
        <v>40000</v>
      </c>
      <c r="I40" s="81">
        <f ca="1">B40-F40-I40</f>
        <v>0</v>
      </c>
      <c r="J40" s="80" t="s">
        <v>304</v>
      </c>
      <c r="K40" s="75" t="s">
        <v>305</v>
      </c>
      <c r="L40" s="127" t="s">
        <v>205</v>
      </c>
      <c r="M40" s="128">
        <v>44788</v>
      </c>
      <c r="N40" s="131"/>
    </row>
    <row r="41" spans="1:14" ht="18" customHeight="1" x14ac:dyDescent="0.2">
      <c r="A41" s="130"/>
      <c r="B41" s="76"/>
      <c r="C41" s="77"/>
      <c r="D41" s="78"/>
      <c r="E41" s="78"/>
      <c r="F41" s="125"/>
      <c r="G41" s="126"/>
      <c r="H41" s="76"/>
      <c r="I41" s="81"/>
      <c r="J41" s="80"/>
      <c r="K41" s="75"/>
      <c r="L41" s="127"/>
      <c r="M41" s="128"/>
      <c r="N41" s="131"/>
    </row>
    <row r="42" spans="1:14" ht="18" customHeight="1" x14ac:dyDescent="0.2">
      <c r="A42" s="124" t="s">
        <v>178</v>
      </c>
      <c r="B42" s="76">
        <v>538141</v>
      </c>
      <c r="C42" s="77">
        <v>0</v>
      </c>
      <c r="D42" s="78">
        <v>0</v>
      </c>
      <c r="E42" s="78">
        <v>0</v>
      </c>
      <c r="F42" s="125">
        <f>C42+D42+E42</f>
        <v>0</v>
      </c>
      <c r="G42" s="126">
        <v>44825</v>
      </c>
      <c r="H42" s="76">
        <v>538141</v>
      </c>
      <c r="I42" s="81">
        <f ca="1">B42-F42-I42</f>
        <v>0</v>
      </c>
      <c r="J42" s="80" t="s">
        <v>304</v>
      </c>
      <c r="K42" s="75" t="s">
        <v>305</v>
      </c>
      <c r="L42" s="127" t="s">
        <v>206</v>
      </c>
      <c r="M42" s="128">
        <v>44825</v>
      </c>
      <c r="N42" s="131"/>
    </row>
    <row r="43" spans="1:14" ht="18" customHeight="1" x14ac:dyDescent="0.2">
      <c r="A43" s="130"/>
      <c r="B43" s="76">
        <v>20000</v>
      </c>
      <c r="C43" s="77">
        <v>0</v>
      </c>
      <c r="D43" s="78">
        <v>0</v>
      </c>
      <c r="E43" s="78">
        <v>0</v>
      </c>
      <c r="F43" s="125">
        <f>C43+D43+E43</f>
        <v>0</v>
      </c>
      <c r="G43" s="126">
        <v>44825</v>
      </c>
      <c r="H43" s="76">
        <v>20000</v>
      </c>
      <c r="I43" s="81">
        <f ca="1">B43-F43-I43</f>
        <v>0</v>
      </c>
      <c r="J43" s="80" t="s">
        <v>304</v>
      </c>
      <c r="K43" s="75" t="s">
        <v>305</v>
      </c>
      <c r="L43" s="127" t="s">
        <v>207</v>
      </c>
      <c r="M43" s="128">
        <v>44825</v>
      </c>
      <c r="N43" s="131"/>
    </row>
    <row r="44" spans="1:14" ht="18" customHeight="1" x14ac:dyDescent="0.2">
      <c r="A44" s="130"/>
      <c r="B44" s="76">
        <v>40000</v>
      </c>
      <c r="C44" s="77">
        <v>0</v>
      </c>
      <c r="D44" s="78">
        <v>0</v>
      </c>
      <c r="E44" s="78">
        <v>0</v>
      </c>
      <c r="F44" s="125">
        <f>C44+D44+E44</f>
        <v>0</v>
      </c>
      <c r="G44" s="126">
        <v>44825</v>
      </c>
      <c r="H44" s="76">
        <v>40000</v>
      </c>
      <c r="I44" s="81">
        <f ca="1">B44-F44-I44</f>
        <v>0</v>
      </c>
      <c r="J44" s="80" t="s">
        <v>304</v>
      </c>
      <c r="K44" s="75" t="s">
        <v>305</v>
      </c>
      <c r="L44" s="127" t="s">
        <v>208</v>
      </c>
      <c r="M44" s="128">
        <v>44825</v>
      </c>
      <c r="N44" s="131"/>
    </row>
    <row r="45" spans="1:14" ht="18" customHeight="1" x14ac:dyDescent="0.2">
      <c r="A45" s="130"/>
      <c r="B45" s="76"/>
      <c r="C45" s="77"/>
      <c r="D45" s="78"/>
      <c r="E45" s="78"/>
      <c r="F45" s="125"/>
      <c r="G45" s="126"/>
      <c r="H45" s="76"/>
      <c r="I45" s="81"/>
      <c r="J45" s="80"/>
      <c r="K45" s="75"/>
      <c r="L45" s="127"/>
      <c r="M45" s="128"/>
      <c r="N45" s="131"/>
    </row>
    <row r="46" spans="1:14" ht="18" customHeight="1" x14ac:dyDescent="0.2">
      <c r="A46" s="124" t="s">
        <v>179</v>
      </c>
      <c r="B46" s="76">
        <v>538141</v>
      </c>
      <c r="C46" s="77">
        <v>0</v>
      </c>
      <c r="D46" s="78">
        <v>0</v>
      </c>
      <c r="E46" s="78">
        <v>0</v>
      </c>
      <c r="F46" s="125">
        <f>C46+D46+E46</f>
        <v>0</v>
      </c>
      <c r="G46" s="126">
        <v>44847</v>
      </c>
      <c r="H46" s="76">
        <v>538141</v>
      </c>
      <c r="I46" s="81">
        <f ca="1">B46-F46-I46</f>
        <v>0</v>
      </c>
      <c r="J46" s="80" t="s">
        <v>304</v>
      </c>
      <c r="K46" s="75" t="s">
        <v>305</v>
      </c>
      <c r="L46" s="127" t="s">
        <v>209</v>
      </c>
      <c r="M46" s="128">
        <v>44847</v>
      </c>
      <c r="N46" s="131"/>
    </row>
    <row r="47" spans="1:14" ht="18" customHeight="1" x14ac:dyDescent="0.2">
      <c r="A47" s="130"/>
      <c r="B47" s="76">
        <v>20000</v>
      </c>
      <c r="C47" s="77">
        <v>0</v>
      </c>
      <c r="D47" s="78">
        <v>0</v>
      </c>
      <c r="E47" s="78">
        <v>0</v>
      </c>
      <c r="F47" s="125">
        <f>C47+D47+E47</f>
        <v>0</v>
      </c>
      <c r="G47" s="126">
        <v>44847</v>
      </c>
      <c r="H47" s="76">
        <v>20000</v>
      </c>
      <c r="I47" s="81">
        <f ca="1">B47-F47-I47</f>
        <v>0</v>
      </c>
      <c r="J47" s="80" t="s">
        <v>304</v>
      </c>
      <c r="K47" s="75" t="s">
        <v>305</v>
      </c>
      <c r="L47" s="127" t="s">
        <v>210</v>
      </c>
      <c r="M47" s="128">
        <v>44847</v>
      </c>
      <c r="N47" s="131"/>
    </row>
    <row r="48" spans="1:14" ht="18" customHeight="1" x14ac:dyDescent="0.2">
      <c r="A48" s="130"/>
      <c r="B48" s="76">
        <v>40000</v>
      </c>
      <c r="C48" s="77">
        <v>0</v>
      </c>
      <c r="D48" s="78">
        <v>0</v>
      </c>
      <c r="E48" s="78">
        <v>0</v>
      </c>
      <c r="F48" s="125">
        <f>C48+D48+E48</f>
        <v>0</v>
      </c>
      <c r="G48" s="80">
        <v>44847</v>
      </c>
      <c r="H48" s="76">
        <v>40000</v>
      </c>
      <c r="I48" s="81">
        <f ca="1">B48-F48-I48</f>
        <v>0</v>
      </c>
      <c r="J48" s="80" t="s">
        <v>304</v>
      </c>
      <c r="K48" s="75" t="s">
        <v>305</v>
      </c>
      <c r="L48" s="127" t="s">
        <v>211</v>
      </c>
      <c r="M48" s="128">
        <v>44847</v>
      </c>
      <c r="N48" s="131"/>
    </row>
    <row r="49" spans="1:14" ht="18" customHeight="1" x14ac:dyDescent="0.2">
      <c r="A49" s="130"/>
      <c r="B49" s="76"/>
      <c r="C49" s="77"/>
      <c r="D49" s="78"/>
      <c r="E49" s="78"/>
      <c r="F49" s="125"/>
      <c r="G49" s="80"/>
      <c r="H49" s="76"/>
      <c r="I49" s="81"/>
      <c r="J49" s="80"/>
      <c r="K49" s="75"/>
      <c r="L49" s="127"/>
      <c r="M49" s="128"/>
      <c r="N49" s="131"/>
    </row>
    <row r="50" spans="1:14" ht="18" customHeight="1" x14ac:dyDescent="0.2">
      <c r="A50" s="124" t="s">
        <v>180</v>
      </c>
      <c r="B50" s="76">
        <v>60259</v>
      </c>
      <c r="C50" s="77">
        <v>0</v>
      </c>
      <c r="D50" s="78">
        <v>0</v>
      </c>
      <c r="E50" s="78">
        <v>0</v>
      </c>
      <c r="F50" s="125">
        <f>C50+D50+E50</f>
        <v>0</v>
      </c>
      <c r="G50" s="126">
        <v>44876</v>
      </c>
      <c r="H50" s="76">
        <v>60259</v>
      </c>
      <c r="I50" s="81">
        <f ca="1">B50-F50-I50</f>
        <v>0</v>
      </c>
      <c r="J50" s="80" t="s">
        <v>304</v>
      </c>
      <c r="K50" s="75" t="s">
        <v>305</v>
      </c>
      <c r="L50" s="127" t="s">
        <v>212</v>
      </c>
      <c r="M50" s="128">
        <v>44876</v>
      </c>
      <c r="N50" s="131"/>
    </row>
    <row r="51" spans="1:14" ht="18" customHeight="1" x14ac:dyDescent="0.2">
      <c r="A51" s="130"/>
      <c r="B51" s="76">
        <v>345960</v>
      </c>
      <c r="C51" s="77">
        <v>0</v>
      </c>
      <c r="D51" s="78">
        <v>0</v>
      </c>
      <c r="E51" s="78">
        <v>0</v>
      </c>
      <c r="F51" s="125">
        <f>C51+D51+E51</f>
        <v>0</v>
      </c>
      <c r="G51" s="126">
        <v>44876</v>
      </c>
      <c r="H51" s="76">
        <v>345960</v>
      </c>
      <c r="I51" s="81">
        <f ca="1">B51-F51-I51</f>
        <v>0</v>
      </c>
      <c r="J51" s="80" t="s">
        <v>304</v>
      </c>
      <c r="K51" s="75" t="s">
        <v>305</v>
      </c>
      <c r="L51" s="127" t="s">
        <v>213</v>
      </c>
      <c r="M51" s="128">
        <v>44876</v>
      </c>
      <c r="N51" s="131"/>
    </row>
    <row r="52" spans="1:14" ht="18" customHeight="1" x14ac:dyDescent="0.2">
      <c r="A52" s="130"/>
      <c r="B52" s="76">
        <v>165960</v>
      </c>
      <c r="C52" s="77">
        <v>0</v>
      </c>
      <c r="D52" s="78">
        <v>0</v>
      </c>
      <c r="E52" s="78">
        <v>0</v>
      </c>
      <c r="F52" s="125">
        <f>C52+D52+E52</f>
        <v>0</v>
      </c>
      <c r="G52" s="126">
        <v>44876</v>
      </c>
      <c r="H52" s="76">
        <v>165960</v>
      </c>
      <c r="I52" s="81">
        <f ca="1">B52-F52-I52</f>
        <v>0</v>
      </c>
      <c r="J52" s="80" t="s">
        <v>304</v>
      </c>
      <c r="K52" s="75" t="s">
        <v>305</v>
      </c>
      <c r="L52" s="127" t="s">
        <v>214</v>
      </c>
      <c r="M52" s="128">
        <v>44876</v>
      </c>
      <c r="N52" s="131"/>
    </row>
    <row r="53" spans="1:14" ht="18" customHeight="1" x14ac:dyDescent="0.2">
      <c r="A53" s="130"/>
      <c r="B53" s="76"/>
      <c r="C53" s="77"/>
      <c r="D53" s="78"/>
      <c r="E53" s="78"/>
      <c r="F53" s="125"/>
      <c r="G53" s="80"/>
      <c r="H53" s="76"/>
      <c r="I53" s="81"/>
      <c r="J53" s="80"/>
      <c r="K53" s="75"/>
      <c r="L53" s="127"/>
      <c r="M53" s="128"/>
      <c r="N53" s="131"/>
    </row>
    <row r="54" spans="1:14" ht="18" customHeight="1" x14ac:dyDescent="0.2">
      <c r="A54" s="124" t="s">
        <v>181</v>
      </c>
      <c r="B54" s="76">
        <v>234418</v>
      </c>
      <c r="C54" s="77">
        <v>0</v>
      </c>
      <c r="D54" s="78">
        <v>0</v>
      </c>
      <c r="E54" s="78">
        <v>0</v>
      </c>
      <c r="F54" s="125">
        <f>C54+D54+E54</f>
        <v>0</v>
      </c>
      <c r="G54" s="133">
        <v>44907</v>
      </c>
      <c r="H54" s="76">
        <v>234418</v>
      </c>
      <c r="I54" s="81">
        <f ca="1">B54-F54-I54</f>
        <v>0</v>
      </c>
      <c r="J54" s="80" t="s">
        <v>304</v>
      </c>
      <c r="K54" s="75" t="s">
        <v>305</v>
      </c>
      <c r="L54" s="127" t="s">
        <v>215</v>
      </c>
      <c r="M54" s="128">
        <v>44907</v>
      </c>
      <c r="N54" s="131"/>
    </row>
    <row r="55" spans="1:14" ht="18" customHeight="1" x14ac:dyDescent="0.2">
      <c r="A55" s="130"/>
      <c r="B55" s="76"/>
      <c r="C55" s="80"/>
      <c r="D55" s="85"/>
      <c r="E55" s="78"/>
      <c r="F55" s="79"/>
      <c r="G55" s="80"/>
      <c r="H55" s="76"/>
      <c r="I55" s="81"/>
      <c r="J55" s="80"/>
      <c r="K55" s="75"/>
      <c r="L55" s="82"/>
      <c r="M55" s="83"/>
      <c r="N55" s="131"/>
    </row>
    <row r="56" spans="1:14" s="160" customFormat="1" ht="18" customHeight="1" thickBot="1" x14ac:dyDescent="0.25">
      <c r="A56" s="153" t="s">
        <v>23</v>
      </c>
      <c r="B56" s="154">
        <f>SUM(B10:B55)</f>
        <v>6215824</v>
      </c>
      <c r="C56" s="154">
        <f t="shared" ref="C56:H56" si="3">SUM(C10:C55)</f>
        <v>0</v>
      </c>
      <c r="D56" s="154">
        <f t="shared" si="3"/>
        <v>0</v>
      </c>
      <c r="E56" s="154">
        <f t="shared" si="3"/>
        <v>0</v>
      </c>
      <c r="F56" s="154">
        <f t="shared" si="3"/>
        <v>0</v>
      </c>
      <c r="G56" s="155"/>
      <c r="H56" s="154">
        <f t="shared" si="3"/>
        <v>6215824</v>
      </c>
      <c r="I56" s="156"/>
      <c r="J56" s="155"/>
      <c r="K56" s="157"/>
      <c r="L56" s="158"/>
      <c r="M56" s="159"/>
      <c r="N56" s="159"/>
    </row>
    <row r="57" spans="1:14" s="150" customFormat="1" x14ac:dyDescent="0.2">
      <c r="C57" s="151"/>
    </row>
    <row r="58" spans="1:14" s="150" customFormat="1" x14ac:dyDescent="0.2">
      <c r="C58" s="151"/>
    </row>
    <row r="59" spans="1:14" s="150" customFormat="1" x14ac:dyDescent="0.2">
      <c r="C59" s="151"/>
    </row>
    <row r="60" spans="1:14" s="150" customFormat="1" x14ac:dyDescent="0.2">
      <c r="C60" s="151"/>
    </row>
    <row r="61" spans="1:14" x14ac:dyDescent="0.2">
      <c r="B61" s="50"/>
      <c r="C61" s="50"/>
      <c r="D61" s="50"/>
      <c r="G61" s="50"/>
    </row>
    <row r="68" spans="1:8" x14ac:dyDescent="0.2">
      <c r="B68" s="152"/>
      <c r="C68" s="152"/>
      <c r="D68" s="152"/>
      <c r="E68" s="152"/>
      <c r="F68" s="152"/>
      <c r="G68" s="152"/>
      <c r="H68" s="152"/>
    </row>
    <row r="69" spans="1:8" x14ac:dyDescent="0.2">
      <c r="A69" s="57"/>
      <c r="B69" s="57"/>
      <c r="C69" s="57"/>
      <c r="D69" s="57"/>
      <c r="G69" s="50"/>
    </row>
    <row r="70" spans="1:8" x14ac:dyDescent="0.2">
      <c r="B70" s="50"/>
      <c r="C70" s="50"/>
      <c r="D70" s="50"/>
      <c r="G70" s="50"/>
    </row>
    <row r="71" spans="1:8" x14ac:dyDescent="0.2">
      <c r="B71" s="50"/>
      <c r="C71" s="50"/>
      <c r="D71" s="50"/>
      <c r="G71" s="50"/>
    </row>
    <row r="72" spans="1:8" s="150" customFormat="1" x14ac:dyDescent="0.2">
      <c r="C72" s="151"/>
    </row>
    <row r="73" spans="1:8" s="150" customFormat="1" x14ac:dyDescent="0.2">
      <c r="C73" s="151"/>
    </row>
    <row r="74" spans="1:8" s="150" customFormat="1" x14ac:dyDescent="0.2">
      <c r="C74" s="151"/>
    </row>
    <row r="75" spans="1:8" s="150" customFormat="1" x14ac:dyDescent="0.2">
      <c r="C75" s="151"/>
    </row>
    <row r="76" spans="1:8" s="150" customFormat="1" x14ac:dyDescent="0.2">
      <c r="C76" s="151"/>
    </row>
    <row r="77" spans="1:8" s="150" customFormat="1" x14ac:dyDescent="0.2">
      <c r="C77" s="151"/>
    </row>
    <row r="78" spans="1:8" s="150" customFormat="1" x14ac:dyDescent="0.2">
      <c r="C78" s="151"/>
    </row>
    <row r="79" spans="1:8" s="150" customFormat="1" x14ac:dyDescent="0.2">
      <c r="C79" s="151"/>
    </row>
    <row r="80" spans="1:8" s="150" customFormat="1" x14ac:dyDescent="0.2">
      <c r="C80" s="151"/>
    </row>
    <row r="81" spans="1:14" s="150" customFormat="1" x14ac:dyDescent="0.2">
      <c r="C81" s="151"/>
    </row>
    <row r="82" spans="1:14" s="150" customFormat="1" x14ac:dyDescent="0.2">
      <c r="C82" s="151"/>
    </row>
    <row r="83" spans="1:14" s="150" customFormat="1" x14ac:dyDescent="0.2">
      <c r="C83" s="151"/>
    </row>
    <row r="84" spans="1:14" s="150" customFormat="1" x14ac:dyDescent="0.2">
      <c r="C84" s="151"/>
    </row>
    <row r="85" spans="1:14" s="51" customFormat="1" x14ac:dyDescent="0.2">
      <c r="A85" s="87"/>
      <c r="B85" s="88"/>
      <c r="C85" s="88"/>
      <c r="D85" s="88"/>
      <c r="E85" s="88"/>
      <c r="F85" s="88"/>
      <c r="G85" s="88"/>
      <c r="H85" s="88"/>
      <c r="I85" s="88"/>
      <c r="J85" s="88"/>
      <c r="K85" s="89"/>
      <c r="L85" s="90"/>
      <c r="M85" s="91"/>
      <c r="N85" s="87"/>
    </row>
    <row r="86" spans="1:14" s="51" customFormat="1" x14ac:dyDescent="0.2">
      <c r="A86" s="87"/>
      <c r="B86" s="88"/>
      <c r="C86" s="88"/>
      <c r="D86" s="88"/>
      <c r="E86" s="88"/>
      <c r="F86" s="88"/>
      <c r="G86" s="88"/>
      <c r="H86" s="88"/>
      <c r="I86" s="88"/>
      <c r="J86" s="88"/>
      <c r="K86" s="89"/>
      <c r="L86" s="90"/>
      <c r="M86" s="91"/>
      <c r="N86" s="87"/>
    </row>
    <row r="90" spans="1:14" x14ac:dyDescent="0.2">
      <c r="A90" s="92"/>
    </row>
    <row r="91" spans="1:14" x14ac:dyDescent="0.2">
      <c r="A91" s="93"/>
    </row>
    <row r="100" ht="10.5" customHeight="1" x14ac:dyDescent="0.2"/>
    <row r="102" ht="9" customHeight="1" x14ac:dyDescent="0.2"/>
    <row r="103" ht="9" customHeight="1" x14ac:dyDescent="0.2"/>
  </sheetData>
  <mergeCells count="12">
    <mergeCell ref="A2:N2"/>
    <mergeCell ref="A3:N3"/>
    <mergeCell ref="A4:N4"/>
    <mergeCell ref="C7:E7"/>
    <mergeCell ref="A8:A9"/>
    <mergeCell ref="B8:B9"/>
    <mergeCell ref="C8:F8"/>
    <mergeCell ref="G8:H8"/>
    <mergeCell ref="I8:I9"/>
    <mergeCell ref="J8:K8"/>
    <mergeCell ref="L8:M8"/>
    <mergeCell ref="N8:N9"/>
  </mergeCells>
  <pageMargins left="0.51181102362204722" right="0.31496062992125984" top="0.35433070866141736" bottom="0.15748031496062992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83C1-C6F3-4CD2-8070-1809B0B08A50}">
  <dimension ref="A1:O143"/>
  <sheetViews>
    <sheetView topLeftCell="A97" workbookViewId="0">
      <selection activeCell="A113" sqref="A113:XFD123"/>
    </sheetView>
  </sheetViews>
  <sheetFormatPr baseColWidth="10" defaultRowHeight="12.75" x14ac:dyDescent="0.2"/>
  <cols>
    <col min="2" max="2" width="12.140625" customWidth="1"/>
    <col min="3" max="3" width="9" customWidth="1"/>
    <col min="4" max="4" width="10" customWidth="1"/>
    <col min="5" max="5" width="11.7109375" customWidth="1"/>
    <col min="6" max="6" width="10.140625" customWidth="1"/>
    <col min="7" max="7" width="10" customWidth="1"/>
    <col min="8" max="8" width="17" customWidth="1"/>
    <col min="10" max="10" width="14.7109375" customWidth="1"/>
    <col min="11" max="11" width="15" customWidth="1"/>
    <col min="12" max="12" width="9.5703125" customWidth="1"/>
    <col min="14" max="14" width="13" customWidth="1"/>
  </cols>
  <sheetData>
    <row r="1" spans="1:15" ht="15" x14ac:dyDescent="0.25">
      <c r="A1" s="54"/>
      <c r="B1" s="54"/>
      <c r="C1" s="54"/>
      <c r="D1" s="54"/>
      <c r="E1" s="54"/>
      <c r="F1" s="54"/>
      <c r="G1" s="94"/>
      <c r="H1" s="94"/>
      <c r="I1" s="94"/>
      <c r="J1" s="94"/>
      <c r="K1" s="54"/>
      <c r="L1" s="95"/>
      <c r="M1" s="96"/>
      <c r="N1" s="101" t="s">
        <v>182</v>
      </c>
    </row>
    <row r="2" spans="1:15" s="148" customFormat="1" ht="29.25" customHeight="1" x14ac:dyDescent="0.25">
      <c r="A2" s="217" t="s">
        <v>302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5" s="148" customFormat="1" ht="29.25" customHeight="1" x14ac:dyDescent="0.25">
      <c r="A3" s="217" t="s">
        <v>303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5" ht="15" x14ac:dyDescent="0.2">
      <c r="A4" s="234" t="s">
        <v>183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56"/>
    </row>
    <row r="5" spans="1:15" ht="15" x14ac:dyDescent="0.25">
      <c r="A5" s="185" t="s">
        <v>308</v>
      </c>
      <c r="B5" s="134"/>
      <c r="C5" s="134"/>
      <c r="D5" s="134"/>
      <c r="E5" s="134"/>
      <c r="F5" s="134"/>
      <c r="G5" s="99"/>
      <c r="H5" s="99"/>
      <c r="I5" s="99"/>
      <c r="J5" s="99"/>
      <c r="K5" s="136"/>
      <c r="L5" s="137"/>
      <c r="M5" s="135"/>
      <c r="N5" s="136"/>
      <c r="O5" s="56"/>
    </row>
    <row r="6" spans="1:15" x14ac:dyDescent="0.2">
      <c r="A6" s="138"/>
      <c r="B6" s="138"/>
      <c r="C6" s="139"/>
      <c r="D6" s="139"/>
      <c r="E6" s="139"/>
      <c r="F6" s="139"/>
      <c r="G6" s="68"/>
      <c r="H6" s="68"/>
      <c r="I6" s="68"/>
      <c r="J6" s="68"/>
      <c r="K6" s="140"/>
      <c r="L6" s="141"/>
      <c r="M6" s="142"/>
      <c r="N6" s="138"/>
    </row>
    <row r="7" spans="1:15" ht="13.5" thickBot="1" x14ac:dyDescent="0.25">
      <c r="A7" s="55" t="s">
        <v>6</v>
      </c>
      <c r="B7" s="55" t="s">
        <v>7</v>
      </c>
      <c r="C7" s="219" t="s">
        <v>8</v>
      </c>
      <c r="D7" s="219"/>
      <c r="E7" s="219"/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22</v>
      </c>
      <c r="M7" s="55" t="s">
        <v>38</v>
      </c>
      <c r="N7" s="55" t="s">
        <v>46</v>
      </c>
    </row>
    <row r="8" spans="1:15" ht="15.75" customHeight="1" x14ac:dyDescent="0.2">
      <c r="A8" s="220" t="s">
        <v>45</v>
      </c>
      <c r="B8" s="220" t="s">
        <v>42</v>
      </c>
      <c r="C8" s="222" t="s">
        <v>43</v>
      </c>
      <c r="D8" s="223"/>
      <c r="E8" s="223"/>
      <c r="F8" s="224"/>
      <c r="G8" s="225" t="s">
        <v>47</v>
      </c>
      <c r="H8" s="226"/>
      <c r="I8" s="227" t="s">
        <v>48</v>
      </c>
      <c r="J8" s="229" t="s">
        <v>49</v>
      </c>
      <c r="K8" s="230"/>
      <c r="L8" s="231" t="s">
        <v>50</v>
      </c>
      <c r="M8" s="232"/>
      <c r="N8" s="220" t="s">
        <v>51</v>
      </c>
    </row>
    <row r="9" spans="1:15" ht="21.75" customHeight="1" thickBot="1" x14ac:dyDescent="0.25">
      <c r="A9" s="221"/>
      <c r="B9" s="221"/>
      <c r="C9" s="58" t="s">
        <v>52</v>
      </c>
      <c r="D9" s="58" t="s">
        <v>52</v>
      </c>
      <c r="E9" s="58" t="s">
        <v>52</v>
      </c>
      <c r="F9" s="59" t="s">
        <v>53</v>
      </c>
      <c r="G9" s="60" t="s">
        <v>15</v>
      </c>
      <c r="H9" s="61" t="s">
        <v>54</v>
      </c>
      <c r="I9" s="228"/>
      <c r="J9" s="60" t="s">
        <v>55</v>
      </c>
      <c r="K9" s="62" t="s">
        <v>56</v>
      </c>
      <c r="L9" s="63" t="s">
        <v>24</v>
      </c>
      <c r="M9" s="64" t="s">
        <v>15</v>
      </c>
      <c r="N9" s="221"/>
    </row>
    <row r="10" spans="1:15" ht="16.5" customHeight="1" thickBot="1" x14ac:dyDescent="0.25">
      <c r="A10" s="115"/>
      <c r="B10" s="116" t="s">
        <v>44</v>
      </c>
      <c r="C10" s="117" t="s">
        <v>57</v>
      </c>
      <c r="D10" s="118" t="s">
        <v>58</v>
      </c>
      <c r="E10" s="119" t="s">
        <v>59</v>
      </c>
      <c r="F10" s="120" t="s">
        <v>60</v>
      </c>
      <c r="G10" s="143"/>
      <c r="H10" s="102" t="s">
        <v>61</v>
      </c>
      <c r="I10" s="103" t="s">
        <v>62</v>
      </c>
      <c r="J10" s="74"/>
      <c r="K10" s="75"/>
      <c r="L10" s="121"/>
      <c r="M10" s="122"/>
      <c r="N10" s="123"/>
    </row>
    <row r="11" spans="1:15" s="175" customFormat="1" ht="16.5" customHeight="1" x14ac:dyDescent="0.2">
      <c r="A11" s="104" t="s">
        <v>90</v>
      </c>
      <c r="B11" s="184">
        <v>187104.08</v>
      </c>
      <c r="C11" s="183">
        <v>0</v>
      </c>
      <c r="D11" s="183">
        <v>0</v>
      </c>
      <c r="E11" s="183">
        <v>0</v>
      </c>
      <c r="F11" s="182">
        <f>C11+D11+E11</f>
        <v>0</v>
      </c>
      <c r="G11" s="181">
        <v>44568</v>
      </c>
      <c r="H11" s="180">
        <v>187104.08</v>
      </c>
      <c r="I11" s="179">
        <f>B11-F11-H11</f>
        <v>0</v>
      </c>
      <c r="J11" s="149" t="s">
        <v>306</v>
      </c>
      <c r="K11" s="186" t="s">
        <v>305</v>
      </c>
      <c r="L11" s="178" t="s">
        <v>216</v>
      </c>
      <c r="M11" s="177">
        <v>44568</v>
      </c>
      <c r="N11" s="176"/>
    </row>
    <row r="12" spans="1:15" s="175" customFormat="1" ht="16.5" customHeight="1" x14ac:dyDescent="0.2">
      <c r="A12" s="115"/>
      <c r="B12" s="184">
        <v>13500</v>
      </c>
      <c r="C12" s="183">
        <v>0</v>
      </c>
      <c r="D12" s="183">
        <v>0</v>
      </c>
      <c r="E12" s="183">
        <v>0</v>
      </c>
      <c r="F12" s="182">
        <f t="shared" ref="F12:F80" si="0">C12+D12+E12</f>
        <v>0</v>
      </c>
      <c r="G12" s="181">
        <v>44568</v>
      </c>
      <c r="H12" s="180">
        <v>13500</v>
      </c>
      <c r="I12" s="179">
        <f t="shared" ref="I12:I80" si="1">B12-F12-H12</f>
        <v>0</v>
      </c>
      <c r="J12" s="149" t="s">
        <v>306</v>
      </c>
      <c r="K12" s="186" t="s">
        <v>305</v>
      </c>
      <c r="L12" s="178" t="s">
        <v>217</v>
      </c>
      <c r="M12" s="177">
        <v>44568</v>
      </c>
      <c r="N12" s="176"/>
    </row>
    <row r="13" spans="1:15" s="175" customFormat="1" ht="16.5" customHeight="1" x14ac:dyDescent="0.2">
      <c r="A13" s="115"/>
      <c r="B13" s="184">
        <v>187104.08</v>
      </c>
      <c r="C13" s="183">
        <v>0</v>
      </c>
      <c r="D13" s="183">
        <v>0</v>
      </c>
      <c r="E13" s="183">
        <v>0</v>
      </c>
      <c r="F13" s="182">
        <f t="shared" si="0"/>
        <v>0</v>
      </c>
      <c r="G13" s="181">
        <v>44582</v>
      </c>
      <c r="H13" s="180">
        <v>187104.08</v>
      </c>
      <c r="I13" s="179">
        <f t="shared" si="1"/>
        <v>0</v>
      </c>
      <c r="J13" s="149" t="s">
        <v>306</v>
      </c>
      <c r="K13" s="186" t="s">
        <v>305</v>
      </c>
      <c r="L13" s="178" t="s">
        <v>218</v>
      </c>
      <c r="M13" s="177">
        <v>44582</v>
      </c>
      <c r="N13" s="176"/>
    </row>
    <row r="14" spans="1:15" s="175" customFormat="1" ht="16.5" customHeight="1" x14ac:dyDescent="0.2">
      <c r="A14" s="115"/>
      <c r="B14" s="184">
        <v>13500</v>
      </c>
      <c r="C14" s="183">
        <v>0</v>
      </c>
      <c r="D14" s="183">
        <v>0</v>
      </c>
      <c r="E14" s="183">
        <v>0</v>
      </c>
      <c r="F14" s="182">
        <f t="shared" si="0"/>
        <v>0</v>
      </c>
      <c r="G14" s="181">
        <v>44582</v>
      </c>
      <c r="H14" s="180">
        <v>13500</v>
      </c>
      <c r="I14" s="179">
        <f t="shared" si="1"/>
        <v>0</v>
      </c>
      <c r="J14" s="149" t="s">
        <v>306</v>
      </c>
      <c r="K14" s="186" t="s">
        <v>305</v>
      </c>
      <c r="L14" s="178" t="s">
        <v>219</v>
      </c>
      <c r="M14" s="177">
        <v>44582</v>
      </c>
      <c r="N14" s="176"/>
    </row>
    <row r="15" spans="1:15" s="175" customFormat="1" ht="16.5" customHeight="1" x14ac:dyDescent="0.2">
      <c r="A15" s="115"/>
      <c r="B15" s="184">
        <v>25000</v>
      </c>
      <c r="C15" s="183">
        <v>0</v>
      </c>
      <c r="D15" s="183">
        <v>0</v>
      </c>
      <c r="E15" s="183">
        <v>0</v>
      </c>
      <c r="F15" s="182">
        <f t="shared" ref="F15" si="2">C15+D15+E15</f>
        <v>0</v>
      </c>
      <c r="G15" s="181">
        <v>44582</v>
      </c>
      <c r="H15" s="180">
        <v>25000</v>
      </c>
      <c r="I15" s="179">
        <f t="shared" ref="I15" si="3">B15-F15-H15</f>
        <v>0</v>
      </c>
      <c r="J15" s="149" t="s">
        <v>306</v>
      </c>
      <c r="K15" s="186" t="s">
        <v>305</v>
      </c>
      <c r="L15" s="178" t="s">
        <v>307</v>
      </c>
      <c r="M15" s="177">
        <v>44568</v>
      </c>
      <c r="N15" s="176"/>
    </row>
    <row r="16" spans="1:15" s="175" customFormat="1" ht="16.5" customHeight="1" x14ac:dyDescent="0.2">
      <c r="A16" s="115"/>
      <c r="B16" s="184">
        <v>25000</v>
      </c>
      <c r="C16" s="183">
        <v>0</v>
      </c>
      <c r="D16" s="183">
        <v>0</v>
      </c>
      <c r="E16" s="183">
        <v>0</v>
      </c>
      <c r="F16" s="182">
        <f t="shared" si="0"/>
        <v>0</v>
      </c>
      <c r="G16" s="181">
        <v>44582</v>
      </c>
      <c r="H16" s="180">
        <v>25000</v>
      </c>
      <c r="I16" s="179">
        <f t="shared" si="1"/>
        <v>0</v>
      </c>
      <c r="J16" s="149" t="s">
        <v>306</v>
      </c>
      <c r="K16" s="186" t="s">
        <v>305</v>
      </c>
      <c r="L16" s="178" t="s">
        <v>220</v>
      </c>
      <c r="M16" s="177">
        <v>44582</v>
      </c>
      <c r="N16" s="176"/>
    </row>
    <row r="17" spans="1:14" s="175" customFormat="1" ht="16.5" customHeight="1" x14ac:dyDescent="0.2">
      <c r="A17" s="115"/>
      <c r="B17" s="184"/>
      <c r="C17" s="183"/>
      <c r="D17" s="183"/>
      <c r="E17" s="183"/>
      <c r="F17" s="182"/>
      <c r="G17" s="181"/>
      <c r="H17" s="180"/>
      <c r="I17" s="179"/>
      <c r="J17" s="149"/>
      <c r="K17" s="186"/>
      <c r="L17" s="178"/>
      <c r="M17" s="177"/>
      <c r="N17" s="176"/>
    </row>
    <row r="18" spans="1:14" s="175" customFormat="1" ht="16.5" customHeight="1" x14ac:dyDescent="0.2">
      <c r="A18" s="124" t="s">
        <v>91</v>
      </c>
      <c r="B18" s="184">
        <v>187104.08</v>
      </c>
      <c r="C18" s="183">
        <v>0</v>
      </c>
      <c r="D18" s="183">
        <v>0</v>
      </c>
      <c r="E18" s="183">
        <v>0</v>
      </c>
      <c r="F18" s="182">
        <f t="shared" si="0"/>
        <v>0</v>
      </c>
      <c r="G18" s="181">
        <v>44594</v>
      </c>
      <c r="H18" s="184">
        <v>187104.08</v>
      </c>
      <c r="I18" s="179">
        <f t="shared" si="1"/>
        <v>0</v>
      </c>
      <c r="J18" s="149" t="s">
        <v>306</v>
      </c>
      <c r="K18" s="186" t="s">
        <v>305</v>
      </c>
      <c r="L18" s="178" t="s">
        <v>221</v>
      </c>
      <c r="M18" s="177">
        <v>44594</v>
      </c>
      <c r="N18" s="233"/>
    </row>
    <row r="19" spans="1:14" s="175" customFormat="1" ht="16.5" customHeight="1" x14ac:dyDescent="0.2">
      <c r="A19" s="130"/>
      <c r="B19" s="184">
        <v>13500</v>
      </c>
      <c r="C19" s="183">
        <v>0</v>
      </c>
      <c r="D19" s="183">
        <v>0</v>
      </c>
      <c r="E19" s="183">
        <v>0</v>
      </c>
      <c r="F19" s="182">
        <f t="shared" si="0"/>
        <v>0</v>
      </c>
      <c r="G19" s="181">
        <v>44604</v>
      </c>
      <c r="H19" s="184">
        <v>13500</v>
      </c>
      <c r="I19" s="179">
        <f t="shared" si="1"/>
        <v>0</v>
      </c>
      <c r="J19" s="149" t="s">
        <v>306</v>
      </c>
      <c r="K19" s="186" t="s">
        <v>305</v>
      </c>
      <c r="L19" s="178" t="s">
        <v>222</v>
      </c>
      <c r="M19" s="177">
        <v>44604</v>
      </c>
      <c r="N19" s="233"/>
    </row>
    <row r="20" spans="1:14" s="175" customFormat="1" ht="16.5" customHeight="1" x14ac:dyDescent="0.2">
      <c r="A20" s="130"/>
      <c r="B20" s="184">
        <v>25000</v>
      </c>
      <c r="C20" s="183">
        <v>0</v>
      </c>
      <c r="D20" s="183">
        <v>0</v>
      </c>
      <c r="E20" s="183">
        <v>0</v>
      </c>
      <c r="F20" s="182">
        <f t="shared" si="0"/>
        <v>0</v>
      </c>
      <c r="G20" s="181">
        <v>44604</v>
      </c>
      <c r="H20" s="184">
        <v>25000</v>
      </c>
      <c r="I20" s="179">
        <f t="shared" si="1"/>
        <v>0</v>
      </c>
      <c r="J20" s="149" t="s">
        <v>306</v>
      </c>
      <c r="K20" s="186" t="s">
        <v>305</v>
      </c>
      <c r="L20" s="178" t="s">
        <v>223</v>
      </c>
      <c r="M20" s="177">
        <v>44604</v>
      </c>
      <c r="N20" s="174"/>
    </row>
    <row r="21" spans="1:14" s="175" customFormat="1" ht="16.5" customHeight="1" x14ac:dyDescent="0.2">
      <c r="A21" s="130"/>
      <c r="B21" s="184">
        <v>187104.08</v>
      </c>
      <c r="C21" s="183">
        <v>0</v>
      </c>
      <c r="D21" s="183">
        <v>0</v>
      </c>
      <c r="E21" s="183">
        <v>0</v>
      </c>
      <c r="F21" s="182">
        <f t="shared" si="0"/>
        <v>0</v>
      </c>
      <c r="G21" s="181">
        <v>44610</v>
      </c>
      <c r="H21" s="184">
        <v>187104.08</v>
      </c>
      <c r="I21" s="179">
        <f t="shared" si="1"/>
        <v>0</v>
      </c>
      <c r="J21" s="149" t="s">
        <v>306</v>
      </c>
      <c r="K21" s="186" t="s">
        <v>305</v>
      </c>
      <c r="L21" s="178" t="s">
        <v>224</v>
      </c>
      <c r="M21" s="177">
        <v>44610</v>
      </c>
      <c r="N21" s="174"/>
    </row>
    <row r="22" spans="1:14" s="175" customFormat="1" ht="16.5" customHeight="1" x14ac:dyDescent="0.2">
      <c r="A22" s="130"/>
      <c r="B22" s="184">
        <v>13500</v>
      </c>
      <c r="C22" s="183">
        <v>0</v>
      </c>
      <c r="D22" s="183">
        <v>0</v>
      </c>
      <c r="E22" s="183">
        <v>0</v>
      </c>
      <c r="F22" s="182">
        <f t="shared" si="0"/>
        <v>0</v>
      </c>
      <c r="G22" s="181">
        <v>44610</v>
      </c>
      <c r="H22" s="184">
        <v>13500</v>
      </c>
      <c r="I22" s="179">
        <f t="shared" si="1"/>
        <v>0</v>
      </c>
      <c r="J22" s="149" t="s">
        <v>306</v>
      </c>
      <c r="K22" s="186" t="s">
        <v>305</v>
      </c>
      <c r="L22" s="178" t="s">
        <v>225</v>
      </c>
      <c r="M22" s="177">
        <v>44610</v>
      </c>
      <c r="N22" s="174"/>
    </row>
    <row r="23" spans="1:14" s="175" customFormat="1" ht="16.5" customHeight="1" x14ac:dyDescent="0.2">
      <c r="A23" s="130"/>
      <c r="B23" s="184">
        <v>25000</v>
      </c>
      <c r="C23" s="183">
        <v>0</v>
      </c>
      <c r="D23" s="183">
        <v>0</v>
      </c>
      <c r="E23" s="183">
        <v>0</v>
      </c>
      <c r="F23" s="182">
        <f t="shared" si="0"/>
        <v>0</v>
      </c>
      <c r="G23" s="181">
        <v>44610</v>
      </c>
      <c r="H23" s="184">
        <v>25000</v>
      </c>
      <c r="I23" s="179">
        <f t="shared" si="1"/>
        <v>0</v>
      </c>
      <c r="J23" s="149" t="s">
        <v>306</v>
      </c>
      <c r="K23" s="186" t="s">
        <v>305</v>
      </c>
      <c r="L23" s="178" t="s">
        <v>226</v>
      </c>
      <c r="M23" s="177">
        <v>44610</v>
      </c>
      <c r="N23" s="174"/>
    </row>
    <row r="24" spans="1:14" s="175" customFormat="1" ht="16.5" customHeight="1" x14ac:dyDescent="0.2">
      <c r="A24" s="130"/>
      <c r="B24" s="184"/>
      <c r="C24" s="183"/>
      <c r="D24" s="183"/>
      <c r="E24" s="183"/>
      <c r="F24" s="182"/>
      <c r="G24" s="181"/>
      <c r="H24" s="184"/>
      <c r="I24" s="179"/>
      <c r="J24" s="149"/>
      <c r="K24" s="186"/>
      <c r="L24" s="178"/>
      <c r="M24" s="177"/>
      <c r="N24" s="174"/>
    </row>
    <row r="25" spans="1:14" s="175" customFormat="1" ht="16.5" customHeight="1" x14ac:dyDescent="0.2">
      <c r="A25" s="124" t="s">
        <v>92</v>
      </c>
      <c r="B25" s="184">
        <v>187104.08</v>
      </c>
      <c r="C25" s="183">
        <v>0</v>
      </c>
      <c r="D25" s="183">
        <v>0</v>
      </c>
      <c r="E25" s="183">
        <v>0</v>
      </c>
      <c r="F25" s="182">
        <f t="shared" si="0"/>
        <v>0</v>
      </c>
      <c r="G25" s="181">
        <v>44621</v>
      </c>
      <c r="H25" s="184">
        <v>187104.08</v>
      </c>
      <c r="I25" s="179">
        <f t="shared" si="1"/>
        <v>0</v>
      </c>
      <c r="J25" s="149" t="s">
        <v>306</v>
      </c>
      <c r="K25" s="186" t="s">
        <v>305</v>
      </c>
      <c r="L25" s="178" t="s">
        <v>227</v>
      </c>
      <c r="M25" s="177">
        <v>44621</v>
      </c>
      <c r="N25" s="161"/>
    </row>
    <row r="26" spans="1:14" s="175" customFormat="1" ht="16.5" customHeight="1" x14ac:dyDescent="0.2">
      <c r="A26" s="130"/>
      <c r="B26" s="184">
        <v>13500</v>
      </c>
      <c r="C26" s="183">
        <v>0</v>
      </c>
      <c r="D26" s="183">
        <v>0</v>
      </c>
      <c r="E26" s="183">
        <v>0</v>
      </c>
      <c r="F26" s="182">
        <f t="shared" si="0"/>
        <v>0</v>
      </c>
      <c r="G26" s="181">
        <v>44621</v>
      </c>
      <c r="H26" s="184">
        <v>13500</v>
      </c>
      <c r="I26" s="179">
        <f t="shared" si="1"/>
        <v>0</v>
      </c>
      <c r="J26" s="149" t="s">
        <v>306</v>
      </c>
      <c r="K26" s="186" t="s">
        <v>305</v>
      </c>
      <c r="L26" s="178" t="s">
        <v>228</v>
      </c>
      <c r="M26" s="177">
        <v>44621</v>
      </c>
      <c r="N26" s="161"/>
    </row>
    <row r="27" spans="1:14" s="175" customFormat="1" ht="16.5" customHeight="1" x14ac:dyDescent="0.2">
      <c r="A27" s="130"/>
      <c r="B27" s="184">
        <v>25000</v>
      </c>
      <c r="C27" s="183">
        <v>0</v>
      </c>
      <c r="D27" s="183">
        <v>0</v>
      </c>
      <c r="E27" s="183">
        <v>0</v>
      </c>
      <c r="F27" s="182"/>
      <c r="G27" s="181">
        <v>44621</v>
      </c>
      <c r="H27" s="184">
        <v>25000</v>
      </c>
      <c r="I27" s="179"/>
      <c r="J27" s="149" t="s">
        <v>306</v>
      </c>
      <c r="K27" s="186" t="s">
        <v>305</v>
      </c>
      <c r="L27" s="178" t="s">
        <v>229</v>
      </c>
      <c r="M27" s="177">
        <v>44621</v>
      </c>
      <c r="N27" s="161"/>
    </row>
    <row r="28" spans="1:14" s="175" customFormat="1" ht="16.5" customHeight="1" x14ac:dyDescent="0.2">
      <c r="A28" s="130"/>
      <c r="B28" s="184">
        <v>187104.08</v>
      </c>
      <c r="C28" s="183">
        <v>0</v>
      </c>
      <c r="D28" s="183">
        <v>0</v>
      </c>
      <c r="E28" s="183">
        <v>0</v>
      </c>
      <c r="F28" s="182"/>
      <c r="G28" s="181">
        <v>44637</v>
      </c>
      <c r="H28" s="184">
        <v>187104.08</v>
      </c>
      <c r="I28" s="179"/>
      <c r="J28" s="149" t="s">
        <v>306</v>
      </c>
      <c r="K28" s="186" t="s">
        <v>305</v>
      </c>
      <c r="L28" s="178" t="s">
        <v>230</v>
      </c>
      <c r="M28" s="177">
        <v>44637</v>
      </c>
      <c r="N28" s="161"/>
    </row>
    <row r="29" spans="1:14" s="175" customFormat="1" ht="16.5" customHeight="1" x14ac:dyDescent="0.2">
      <c r="A29" s="130"/>
      <c r="B29" s="184">
        <v>13500</v>
      </c>
      <c r="C29" s="183">
        <v>0</v>
      </c>
      <c r="D29" s="183">
        <v>0</v>
      </c>
      <c r="E29" s="183">
        <v>0</v>
      </c>
      <c r="F29" s="182"/>
      <c r="G29" s="181">
        <v>44637</v>
      </c>
      <c r="H29" s="184">
        <v>13500</v>
      </c>
      <c r="I29" s="179"/>
      <c r="J29" s="149" t="s">
        <v>306</v>
      </c>
      <c r="K29" s="186" t="s">
        <v>305</v>
      </c>
      <c r="L29" s="178" t="s">
        <v>231</v>
      </c>
      <c r="M29" s="177">
        <v>44637</v>
      </c>
      <c r="N29" s="161"/>
    </row>
    <row r="30" spans="1:14" s="175" customFormat="1" ht="16.5" customHeight="1" x14ac:dyDescent="0.2">
      <c r="A30" s="130"/>
      <c r="B30" s="184">
        <v>25000</v>
      </c>
      <c r="C30" s="183">
        <v>0</v>
      </c>
      <c r="D30" s="183">
        <v>0</v>
      </c>
      <c r="E30" s="183">
        <v>0</v>
      </c>
      <c r="F30" s="182"/>
      <c r="G30" s="181">
        <v>44637</v>
      </c>
      <c r="H30" s="184">
        <v>25000</v>
      </c>
      <c r="I30" s="179"/>
      <c r="J30" s="149" t="s">
        <v>306</v>
      </c>
      <c r="K30" s="186" t="s">
        <v>305</v>
      </c>
      <c r="L30" s="178" t="s">
        <v>232</v>
      </c>
      <c r="M30" s="177">
        <v>44637</v>
      </c>
      <c r="N30" s="161"/>
    </row>
    <row r="31" spans="1:14" s="175" customFormat="1" ht="16.5" customHeight="1" x14ac:dyDescent="0.2">
      <c r="A31" s="130"/>
      <c r="B31" s="184"/>
      <c r="C31" s="183"/>
      <c r="D31" s="183"/>
      <c r="E31" s="183"/>
      <c r="F31" s="182"/>
      <c r="G31" s="181"/>
      <c r="H31" s="184"/>
      <c r="I31" s="179"/>
      <c r="J31" s="149"/>
      <c r="K31" s="186"/>
      <c r="L31" s="178"/>
      <c r="M31" s="177"/>
      <c r="N31" s="161"/>
    </row>
    <row r="32" spans="1:14" s="175" customFormat="1" ht="16.5" customHeight="1" x14ac:dyDescent="0.2">
      <c r="A32" s="124" t="s">
        <v>93</v>
      </c>
      <c r="B32" s="184">
        <v>187104.08</v>
      </c>
      <c r="C32" s="183">
        <v>0</v>
      </c>
      <c r="D32" s="183">
        <v>0</v>
      </c>
      <c r="E32" s="183">
        <v>0</v>
      </c>
      <c r="F32" s="182">
        <f t="shared" si="0"/>
        <v>0</v>
      </c>
      <c r="G32" s="181">
        <v>44655</v>
      </c>
      <c r="H32" s="184">
        <v>187104.08</v>
      </c>
      <c r="I32" s="179">
        <f t="shared" si="1"/>
        <v>0</v>
      </c>
      <c r="J32" s="149" t="s">
        <v>306</v>
      </c>
      <c r="K32" s="186" t="s">
        <v>305</v>
      </c>
      <c r="L32" s="178" t="s">
        <v>233</v>
      </c>
      <c r="M32" s="177">
        <v>44655</v>
      </c>
      <c r="N32" s="161"/>
    </row>
    <row r="33" spans="1:14" s="175" customFormat="1" ht="16.5" customHeight="1" x14ac:dyDescent="0.2">
      <c r="A33" s="130"/>
      <c r="B33" s="184">
        <v>501389.5</v>
      </c>
      <c r="C33" s="183">
        <v>0</v>
      </c>
      <c r="D33" s="183">
        <v>0</v>
      </c>
      <c r="E33" s="183">
        <v>0</v>
      </c>
      <c r="F33" s="182">
        <f t="shared" si="0"/>
        <v>0</v>
      </c>
      <c r="G33" s="181">
        <v>44655</v>
      </c>
      <c r="H33" s="184">
        <v>501389.5</v>
      </c>
      <c r="I33" s="179">
        <f t="shared" si="1"/>
        <v>0</v>
      </c>
      <c r="J33" s="149" t="s">
        <v>306</v>
      </c>
      <c r="K33" s="186" t="s">
        <v>305</v>
      </c>
      <c r="L33" s="178" t="s">
        <v>234</v>
      </c>
      <c r="M33" s="177">
        <v>44655</v>
      </c>
      <c r="N33" s="161"/>
    </row>
    <row r="34" spans="1:14" s="175" customFormat="1" ht="16.5" customHeight="1" x14ac:dyDescent="0.2">
      <c r="A34" s="130"/>
      <c r="B34" s="184">
        <v>120441.68</v>
      </c>
      <c r="C34" s="183">
        <v>0</v>
      </c>
      <c r="D34" s="183">
        <v>0</v>
      </c>
      <c r="E34" s="183">
        <v>0</v>
      </c>
      <c r="F34" s="182"/>
      <c r="G34" s="181">
        <v>44655</v>
      </c>
      <c r="H34" s="184">
        <v>120441.68</v>
      </c>
      <c r="I34" s="179"/>
      <c r="J34" s="149" t="s">
        <v>306</v>
      </c>
      <c r="K34" s="186" t="s">
        <v>305</v>
      </c>
      <c r="L34" s="178" t="s">
        <v>235</v>
      </c>
      <c r="M34" s="177">
        <v>44655</v>
      </c>
      <c r="N34" s="161"/>
    </row>
    <row r="35" spans="1:14" s="175" customFormat="1" ht="16.5" customHeight="1" x14ac:dyDescent="0.2">
      <c r="A35" s="130"/>
      <c r="B35" s="184">
        <v>13500</v>
      </c>
      <c r="C35" s="183">
        <v>0</v>
      </c>
      <c r="D35" s="183">
        <v>0</v>
      </c>
      <c r="E35" s="183">
        <v>0</v>
      </c>
      <c r="F35" s="182"/>
      <c r="G35" s="181">
        <v>44655</v>
      </c>
      <c r="H35" s="184">
        <v>13500</v>
      </c>
      <c r="I35" s="179"/>
      <c r="J35" s="149" t="s">
        <v>306</v>
      </c>
      <c r="K35" s="186" t="s">
        <v>305</v>
      </c>
      <c r="L35" s="178" t="s">
        <v>236</v>
      </c>
      <c r="M35" s="177">
        <v>44655</v>
      </c>
      <c r="N35" s="161"/>
    </row>
    <row r="36" spans="1:14" s="175" customFormat="1" ht="16.5" customHeight="1" x14ac:dyDescent="0.2">
      <c r="A36" s="130"/>
      <c r="B36" s="184">
        <v>25000</v>
      </c>
      <c r="C36" s="183">
        <v>0</v>
      </c>
      <c r="D36" s="183">
        <v>0</v>
      </c>
      <c r="E36" s="183">
        <v>0</v>
      </c>
      <c r="F36" s="182"/>
      <c r="G36" s="181">
        <v>44655</v>
      </c>
      <c r="H36" s="184">
        <v>25000</v>
      </c>
      <c r="I36" s="179"/>
      <c r="J36" s="149" t="s">
        <v>306</v>
      </c>
      <c r="K36" s="186" t="s">
        <v>305</v>
      </c>
      <c r="L36" s="178" t="s">
        <v>237</v>
      </c>
      <c r="M36" s="177">
        <v>44655</v>
      </c>
      <c r="N36" s="161"/>
    </row>
    <row r="37" spans="1:14" s="175" customFormat="1" ht="16.5" customHeight="1" x14ac:dyDescent="0.2">
      <c r="A37" s="130"/>
      <c r="B37" s="184">
        <v>187104.08</v>
      </c>
      <c r="C37" s="183">
        <v>0</v>
      </c>
      <c r="D37" s="183">
        <v>0</v>
      </c>
      <c r="E37" s="183">
        <v>0</v>
      </c>
      <c r="F37" s="182"/>
      <c r="G37" s="181">
        <v>44669</v>
      </c>
      <c r="H37" s="184">
        <v>187104.08</v>
      </c>
      <c r="I37" s="179"/>
      <c r="J37" s="149" t="s">
        <v>306</v>
      </c>
      <c r="K37" s="186" t="s">
        <v>305</v>
      </c>
      <c r="L37" s="178" t="s">
        <v>238</v>
      </c>
      <c r="M37" s="177">
        <v>44669</v>
      </c>
      <c r="N37" s="161"/>
    </row>
    <row r="38" spans="1:14" s="175" customFormat="1" ht="16.5" customHeight="1" x14ac:dyDescent="0.2">
      <c r="A38" s="130"/>
      <c r="B38" s="184">
        <v>22849.95</v>
      </c>
      <c r="C38" s="183">
        <v>0</v>
      </c>
      <c r="D38" s="183">
        <v>0</v>
      </c>
      <c r="E38" s="183">
        <v>0</v>
      </c>
      <c r="F38" s="182"/>
      <c r="G38" s="181">
        <v>44669</v>
      </c>
      <c r="H38" s="184">
        <v>22849.95</v>
      </c>
      <c r="I38" s="179"/>
      <c r="J38" s="149" t="s">
        <v>306</v>
      </c>
      <c r="K38" s="186" t="s">
        <v>305</v>
      </c>
      <c r="L38" s="178" t="s">
        <v>239</v>
      </c>
      <c r="M38" s="177">
        <v>44669</v>
      </c>
      <c r="N38" s="161"/>
    </row>
    <row r="39" spans="1:14" s="175" customFormat="1" ht="16.5" customHeight="1" x14ac:dyDescent="0.2">
      <c r="A39" s="130"/>
      <c r="B39" s="184">
        <v>42364.19</v>
      </c>
      <c r="C39" s="183">
        <v>0</v>
      </c>
      <c r="D39" s="183">
        <v>0</v>
      </c>
      <c r="E39" s="183">
        <v>0</v>
      </c>
      <c r="F39" s="182"/>
      <c r="G39" s="181">
        <v>44669</v>
      </c>
      <c r="H39" s="184">
        <v>42364.19</v>
      </c>
      <c r="I39" s="179"/>
      <c r="J39" s="149" t="s">
        <v>306</v>
      </c>
      <c r="K39" s="186" t="s">
        <v>305</v>
      </c>
      <c r="L39" s="178" t="s">
        <v>240</v>
      </c>
      <c r="M39" s="177">
        <v>44669</v>
      </c>
      <c r="N39" s="161"/>
    </row>
    <row r="40" spans="1:14" s="175" customFormat="1" ht="16.5" customHeight="1" x14ac:dyDescent="0.2">
      <c r="A40" s="130"/>
      <c r="B40" s="184"/>
      <c r="C40" s="183"/>
      <c r="D40" s="183"/>
      <c r="E40" s="183"/>
      <c r="F40" s="182"/>
      <c r="G40" s="181"/>
      <c r="H40" s="184"/>
      <c r="I40" s="179"/>
      <c r="J40" s="149"/>
      <c r="K40" s="186"/>
      <c r="L40" s="178"/>
      <c r="M40" s="177"/>
      <c r="N40" s="161"/>
    </row>
    <row r="41" spans="1:14" s="175" customFormat="1" ht="16.5" customHeight="1" x14ac:dyDescent="0.2">
      <c r="A41" s="132" t="s">
        <v>94</v>
      </c>
      <c r="B41" s="184">
        <v>187104.08</v>
      </c>
      <c r="C41" s="183">
        <v>0</v>
      </c>
      <c r="D41" s="183">
        <v>0</v>
      </c>
      <c r="E41" s="183">
        <v>0</v>
      </c>
      <c r="F41" s="182">
        <f t="shared" si="0"/>
        <v>0</v>
      </c>
      <c r="G41" s="181">
        <v>44685</v>
      </c>
      <c r="H41" s="184">
        <v>187104.08</v>
      </c>
      <c r="I41" s="179">
        <f t="shared" si="1"/>
        <v>0</v>
      </c>
      <c r="J41" s="149" t="s">
        <v>306</v>
      </c>
      <c r="K41" s="186" t="s">
        <v>305</v>
      </c>
      <c r="L41" s="178" t="s">
        <v>241</v>
      </c>
      <c r="M41" s="177">
        <v>44685</v>
      </c>
      <c r="N41" s="161"/>
    </row>
    <row r="42" spans="1:14" s="175" customFormat="1" ht="16.5" customHeight="1" x14ac:dyDescent="0.2">
      <c r="A42" s="115"/>
      <c r="B42" s="184">
        <v>33874.949999999997</v>
      </c>
      <c r="C42" s="183">
        <v>0</v>
      </c>
      <c r="D42" s="183">
        <v>0</v>
      </c>
      <c r="E42" s="183">
        <v>0</v>
      </c>
      <c r="F42" s="182">
        <f t="shared" si="0"/>
        <v>0</v>
      </c>
      <c r="G42" s="181">
        <v>44685</v>
      </c>
      <c r="H42" s="184">
        <v>33874.949999999997</v>
      </c>
      <c r="I42" s="179">
        <f t="shared" si="1"/>
        <v>0</v>
      </c>
      <c r="J42" s="149" t="s">
        <v>306</v>
      </c>
      <c r="K42" s="186" t="s">
        <v>305</v>
      </c>
      <c r="L42" s="178" t="s">
        <v>242</v>
      </c>
      <c r="M42" s="177">
        <v>44685</v>
      </c>
      <c r="N42" s="161"/>
    </row>
    <row r="43" spans="1:14" s="175" customFormat="1" ht="16.5" customHeight="1" x14ac:dyDescent="0.2">
      <c r="A43" s="115"/>
      <c r="B43" s="184">
        <v>62839.19</v>
      </c>
      <c r="C43" s="183">
        <v>0</v>
      </c>
      <c r="D43" s="183">
        <v>0</v>
      </c>
      <c r="E43" s="183">
        <v>0</v>
      </c>
      <c r="F43" s="182"/>
      <c r="G43" s="181">
        <v>44685</v>
      </c>
      <c r="H43" s="184">
        <v>62839.19</v>
      </c>
      <c r="I43" s="179"/>
      <c r="J43" s="149" t="s">
        <v>306</v>
      </c>
      <c r="K43" s="186" t="s">
        <v>305</v>
      </c>
      <c r="L43" s="178" t="s">
        <v>243</v>
      </c>
      <c r="M43" s="177">
        <v>44685</v>
      </c>
      <c r="N43" s="161"/>
    </row>
    <row r="44" spans="1:14" s="175" customFormat="1" ht="16.5" customHeight="1" x14ac:dyDescent="0.2">
      <c r="A44" s="115"/>
      <c r="B44" s="184">
        <v>187452.96</v>
      </c>
      <c r="C44" s="183">
        <v>0</v>
      </c>
      <c r="D44" s="183">
        <v>0</v>
      </c>
      <c r="E44" s="183">
        <v>0</v>
      </c>
      <c r="F44" s="182"/>
      <c r="G44" s="181">
        <v>44698</v>
      </c>
      <c r="H44" s="184">
        <v>187452.96</v>
      </c>
      <c r="I44" s="179"/>
      <c r="J44" s="149" t="s">
        <v>306</v>
      </c>
      <c r="K44" s="186" t="s">
        <v>305</v>
      </c>
      <c r="L44" s="178" t="s">
        <v>244</v>
      </c>
      <c r="M44" s="177">
        <v>44698</v>
      </c>
      <c r="N44" s="161"/>
    </row>
    <row r="45" spans="1:14" s="175" customFormat="1" ht="16.5" customHeight="1" x14ac:dyDescent="0.2">
      <c r="A45" s="115"/>
      <c r="B45" s="184">
        <v>33874.949999999997</v>
      </c>
      <c r="C45" s="183">
        <v>0</v>
      </c>
      <c r="D45" s="183">
        <v>0</v>
      </c>
      <c r="E45" s="183">
        <v>0</v>
      </c>
      <c r="F45" s="182"/>
      <c r="G45" s="181">
        <v>44698</v>
      </c>
      <c r="H45" s="184">
        <v>33874.949999999997</v>
      </c>
      <c r="I45" s="179"/>
      <c r="J45" s="149" t="s">
        <v>306</v>
      </c>
      <c r="K45" s="186" t="s">
        <v>305</v>
      </c>
      <c r="L45" s="178" t="s">
        <v>245</v>
      </c>
      <c r="M45" s="177">
        <v>44698</v>
      </c>
      <c r="N45" s="161"/>
    </row>
    <row r="46" spans="1:14" s="175" customFormat="1" ht="16.5" customHeight="1" x14ac:dyDescent="0.2">
      <c r="A46" s="115"/>
      <c r="B46" s="184">
        <v>62839.19</v>
      </c>
      <c r="C46" s="183">
        <v>0</v>
      </c>
      <c r="D46" s="183">
        <v>0</v>
      </c>
      <c r="E46" s="183">
        <v>0</v>
      </c>
      <c r="F46" s="182"/>
      <c r="G46" s="181">
        <v>44698</v>
      </c>
      <c r="H46" s="184">
        <v>62839.19</v>
      </c>
      <c r="I46" s="179"/>
      <c r="J46" s="149" t="s">
        <v>306</v>
      </c>
      <c r="K46" s="186" t="s">
        <v>305</v>
      </c>
      <c r="L46" s="178" t="s">
        <v>246</v>
      </c>
      <c r="M46" s="177">
        <v>44698</v>
      </c>
      <c r="N46" s="161"/>
    </row>
    <row r="47" spans="1:14" s="175" customFormat="1" ht="16.5" customHeight="1" x14ac:dyDescent="0.2">
      <c r="A47" s="115"/>
      <c r="B47" s="184"/>
      <c r="C47" s="183"/>
      <c r="D47" s="183"/>
      <c r="E47" s="183"/>
      <c r="F47" s="182"/>
      <c r="G47" s="181"/>
      <c r="H47" s="184"/>
      <c r="I47" s="179"/>
      <c r="J47" s="149"/>
      <c r="K47" s="186"/>
      <c r="L47" s="178"/>
      <c r="M47" s="177"/>
      <c r="N47" s="161"/>
    </row>
    <row r="48" spans="1:14" s="175" customFormat="1" ht="16.5" customHeight="1" x14ac:dyDescent="0.2">
      <c r="A48" s="124" t="s">
        <v>95</v>
      </c>
      <c r="B48" s="184">
        <v>187452.96</v>
      </c>
      <c r="C48" s="183">
        <v>0</v>
      </c>
      <c r="D48" s="183">
        <v>0</v>
      </c>
      <c r="E48" s="183">
        <v>0</v>
      </c>
      <c r="F48" s="182">
        <f t="shared" si="0"/>
        <v>0</v>
      </c>
      <c r="G48" s="181">
        <v>44717</v>
      </c>
      <c r="H48" s="184">
        <v>187452.96</v>
      </c>
      <c r="I48" s="179">
        <f t="shared" si="1"/>
        <v>0</v>
      </c>
      <c r="J48" s="149" t="s">
        <v>306</v>
      </c>
      <c r="K48" s="186" t="s">
        <v>305</v>
      </c>
      <c r="L48" s="178" t="s">
        <v>247</v>
      </c>
      <c r="M48" s="177">
        <v>44717</v>
      </c>
      <c r="N48" s="161"/>
    </row>
    <row r="49" spans="1:14" s="175" customFormat="1" ht="16.5" customHeight="1" x14ac:dyDescent="0.2">
      <c r="A49" s="130"/>
      <c r="B49" s="184">
        <v>38914.949999999997</v>
      </c>
      <c r="C49" s="183">
        <v>0</v>
      </c>
      <c r="D49" s="183">
        <v>0</v>
      </c>
      <c r="E49" s="183">
        <v>0</v>
      </c>
      <c r="F49" s="182">
        <f t="shared" si="0"/>
        <v>0</v>
      </c>
      <c r="G49" s="181">
        <v>44717</v>
      </c>
      <c r="H49" s="184">
        <v>38914.949999999997</v>
      </c>
      <c r="I49" s="179">
        <f t="shared" si="1"/>
        <v>0</v>
      </c>
      <c r="J49" s="149" t="s">
        <v>306</v>
      </c>
      <c r="K49" s="186" t="s">
        <v>305</v>
      </c>
      <c r="L49" s="178" t="s">
        <v>248</v>
      </c>
      <c r="M49" s="177">
        <v>44717</v>
      </c>
      <c r="N49" s="161"/>
    </row>
    <row r="50" spans="1:14" s="175" customFormat="1" ht="16.5" customHeight="1" x14ac:dyDescent="0.2">
      <c r="A50" s="130"/>
      <c r="B50" s="184">
        <v>72199.19</v>
      </c>
      <c r="C50" s="183">
        <v>0</v>
      </c>
      <c r="D50" s="183">
        <v>0</v>
      </c>
      <c r="E50" s="183">
        <v>0</v>
      </c>
      <c r="F50" s="182"/>
      <c r="G50" s="181">
        <v>44717</v>
      </c>
      <c r="H50" s="184">
        <v>72199.19</v>
      </c>
      <c r="I50" s="179"/>
      <c r="J50" s="149" t="s">
        <v>306</v>
      </c>
      <c r="K50" s="186" t="s">
        <v>305</v>
      </c>
      <c r="L50" s="178" t="s">
        <v>249</v>
      </c>
      <c r="M50" s="177">
        <v>44717</v>
      </c>
      <c r="N50" s="161"/>
    </row>
    <row r="51" spans="1:14" s="175" customFormat="1" ht="16.5" customHeight="1" x14ac:dyDescent="0.2">
      <c r="A51" s="130"/>
      <c r="B51" s="184">
        <v>21000</v>
      </c>
      <c r="C51" s="183">
        <v>0</v>
      </c>
      <c r="D51" s="183">
        <v>0</v>
      </c>
      <c r="E51" s="183">
        <v>0</v>
      </c>
      <c r="F51" s="182"/>
      <c r="G51" s="181">
        <v>44720</v>
      </c>
      <c r="H51" s="184">
        <v>21000</v>
      </c>
      <c r="I51" s="179"/>
      <c r="J51" s="149" t="s">
        <v>306</v>
      </c>
      <c r="K51" s="186" t="s">
        <v>305</v>
      </c>
      <c r="L51" s="178" t="s">
        <v>250</v>
      </c>
      <c r="M51" s="177">
        <v>44720</v>
      </c>
      <c r="N51" s="161"/>
    </row>
    <row r="52" spans="1:14" s="175" customFormat="1" ht="16.5" customHeight="1" x14ac:dyDescent="0.2">
      <c r="A52" s="130"/>
      <c r="B52" s="184">
        <v>187452.96</v>
      </c>
      <c r="C52" s="183">
        <v>0</v>
      </c>
      <c r="D52" s="183">
        <v>0</v>
      </c>
      <c r="E52" s="183">
        <v>0</v>
      </c>
      <c r="F52" s="182"/>
      <c r="G52" s="181">
        <v>44732</v>
      </c>
      <c r="H52" s="184">
        <v>187452.96</v>
      </c>
      <c r="I52" s="179"/>
      <c r="J52" s="149" t="s">
        <v>306</v>
      </c>
      <c r="K52" s="186" t="s">
        <v>305</v>
      </c>
      <c r="L52" s="178" t="s">
        <v>251</v>
      </c>
      <c r="M52" s="177">
        <v>44732</v>
      </c>
      <c r="N52" s="161"/>
    </row>
    <row r="53" spans="1:14" s="175" customFormat="1" ht="16.5" customHeight="1" x14ac:dyDescent="0.2">
      <c r="A53" s="130"/>
      <c r="B53" s="184">
        <v>20000</v>
      </c>
      <c r="C53" s="183">
        <v>0</v>
      </c>
      <c r="D53" s="183">
        <v>0</v>
      </c>
      <c r="E53" s="183">
        <v>0</v>
      </c>
      <c r="F53" s="182"/>
      <c r="G53" s="181">
        <v>44732</v>
      </c>
      <c r="H53" s="184">
        <v>20000</v>
      </c>
      <c r="I53" s="179"/>
      <c r="J53" s="149" t="s">
        <v>306</v>
      </c>
      <c r="K53" s="186" t="s">
        <v>305</v>
      </c>
      <c r="L53" s="178" t="s">
        <v>252</v>
      </c>
      <c r="M53" s="177">
        <v>44732</v>
      </c>
      <c r="N53" s="161"/>
    </row>
    <row r="54" spans="1:14" s="175" customFormat="1" ht="16.5" customHeight="1" x14ac:dyDescent="0.2">
      <c r="A54" s="130"/>
      <c r="B54" s="184">
        <v>38914.949999999997</v>
      </c>
      <c r="C54" s="183">
        <v>0</v>
      </c>
      <c r="D54" s="183">
        <v>0</v>
      </c>
      <c r="E54" s="183">
        <v>0</v>
      </c>
      <c r="F54" s="182"/>
      <c r="G54" s="181">
        <v>44732</v>
      </c>
      <c r="H54" s="184">
        <v>38914.949999999997</v>
      </c>
      <c r="I54" s="179"/>
      <c r="J54" s="149" t="s">
        <v>306</v>
      </c>
      <c r="K54" s="186" t="s">
        <v>305</v>
      </c>
      <c r="L54" s="178" t="s">
        <v>253</v>
      </c>
      <c r="M54" s="177">
        <v>44732</v>
      </c>
      <c r="N54" s="161"/>
    </row>
    <row r="55" spans="1:14" s="175" customFormat="1" ht="16.5" customHeight="1" x14ac:dyDescent="0.2">
      <c r="A55" s="130"/>
      <c r="B55" s="184">
        <v>72199.19</v>
      </c>
      <c r="C55" s="183">
        <v>0</v>
      </c>
      <c r="D55" s="183">
        <v>0</v>
      </c>
      <c r="E55" s="183">
        <v>0</v>
      </c>
      <c r="F55" s="182"/>
      <c r="G55" s="181">
        <v>44732</v>
      </c>
      <c r="H55" s="184">
        <v>72199.19</v>
      </c>
      <c r="I55" s="179"/>
      <c r="J55" s="149" t="s">
        <v>306</v>
      </c>
      <c r="K55" s="186" t="s">
        <v>305</v>
      </c>
      <c r="L55" s="178" t="s">
        <v>254</v>
      </c>
      <c r="M55" s="177">
        <v>44732</v>
      </c>
      <c r="N55" s="161"/>
    </row>
    <row r="56" spans="1:14" s="175" customFormat="1" ht="16.5" customHeight="1" x14ac:dyDescent="0.2">
      <c r="A56" s="130"/>
      <c r="B56" s="184"/>
      <c r="C56" s="183"/>
      <c r="D56" s="183"/>
      <c r="E56" s="183"/>
      <c r="F56" s="182"/>
      <c r="G56" s="181"/>
      <c r="H56" s="184"/>
      <c r="I56" s="179"/>
      <c r="J56" s="149"/>
      <c r="K56" s="186"/>
      <c r="L56" s="178"/>
      <c r="M56" s="177"/>
      <c r="N56" s="161"/>
    </row>
    <row r="57" spans="1:14" s="175" customFormat="1" ht="16.5" customHeight="1" x14ac:dyDescent="0.2">
      <c r="A57" s="124" t="s">
        <v>176</v>
      </c>
      <c r="B57" s="184">
        <v>187452.96</v>
      </c>
      <c r="C57" s="183">
        <v>0</v>
      </c>
      <c r="D57" s="183">
        <v>0</v>
      </c>
      <c r="E57" s="183">
        <v>0</v>
      </c>
      <c r="F57" s="182">
        <f t="shared" si="0"/>
        <v>0</v>
      </c>
      <c r="G57" s="181">
        <v>44747</v>
      </c>
      <c r="H57" s="184">
        <v>187452.96</v>
      </c>
      <c r="I57" s="179">
        <f t="shared" si="1"/>
        <v>0</v>
      </c>
      <c r="J57" s="149" t="s">
        <v>306</v>
      </c>
      <c r="K57" s="186" t="s">
        <v>305</v>
      </c>
      <c r="L57" s="178" t="s">
        <v>255</v>
      </c>
      <c r="M57" s="177">
        <v>44747</v>
      </c>
      <c r="N57" s="161"/>
    </row>
    <row r="58" spans="1:14" s="175" customFormat="1" ht="16.5" customHeight="1" x14ac:dyDescent="0.2">
      <c r="A58" s="130"/>
      <c r="B58" s="184">
        <v>187452.96</v>
      </c>
      <c r="C58" s="183">
        <v>0</v>
      </c>
      <c r="D58" s="183">
        <v>0</v>
      </c>
      <c r="E58" s="183">
        <v>0</v>
      </c>
      <c r="F58" s="182">
        <f t="shared" si="0"/>
        <v>0</v>
      </c>
      <c r="G58" s="181">
        <v>44747</v>
      </c>
      <c r="H58" s="184">
        <v>187452.96</v>
      </c>
      <c r="I58" s="179">
        <f t="shared" si="1"/>
        <v>0</v>
      </c>
      <c r="J58" s="149" t="s">
        <v>306</v>
      </c>
      <c r="K58" s="186" t="s">
        <v>305</v>
      </c>
      <c r="L58" s="178" t="s">
        <v>256</v>
      </c>
      <c r="M58" s="177">
        <v>44747</v>
      </c>
      <c r="N58" s="161"/>
    </row>
    <row r="59" spans="1:14" s="175" customFormat="1" ht="16.5" customHeight="1" x14ac:dyDescent="0.2">
      <c r="A59" s="130"/>
      <c r="B59" s="184">
        <v>32758.45</v>
      </c>
      <c r="C59" s="183">
        <v>0</v>
      </c>
      <c r="D59" s="183">
        <v>0</v>
      </c>
      <c r="E59" s="183">
        <v>0</v>
      </c>
      <c r="F59" s="182"/>
      <c r="G59" s="181">
        <v>44747</v>
      </c>
      <c r="H59" s="184">
        <v>32758.45</v>
      </c>
      <c r="I59" s="179"/>
      <c r="J59" s="149" t="s">
        <v>306</v>
      </c>
      <c r="K59" s="186" t="s">
        <v>305</v>
      </c>
      <c r="L59" s="178" t="s">
        <v>257</v>
      </c>
      <c r="M59" s="177">
        <v>44747</v>
      </c>
      <c r="N59" s="161"/>
    </row>
    <row r="60" spans="1:14" s="175" customFormat="1" ht="16.5" customHeight="1" x14ac:dyDescent="0.2">
      <c r="A60" s="130"/>
      <c r="B60" s="184">
        <v>32758.45</v>
      </c>
      <c r="C60" s="183">
        <v>0</v>
      </c>
      <c r="D60" s="183">
        <v>0</v>
      </c>
      <c r="E60" s="183">
        <v>0</v>
      </c>
      <c r="F60" s="182"/>
      <c r="G60" s="181">
        <v>44747</v>
      </c>
      <c r="H60" s="184">
        <v>32758.45</v>
      </c>
      <c r="I60" s="179"/>
      <c r="J60" s="149" t="s">
        <v>306</v>
      </c>
      <c r="K60" s="186" t="s">
        <v>305</v>
      </c>
      <c r="L60" s="178" t="s">
        <v>258</v>
      </c>
      <c r="M60" s="177">
        <v>44747</v>
      </c>
      <c r="N60" s="161"/>
    </row>
    <row r="61" spans="1:14" s="175" customFormat="1" ht="16.5" customHeight="1" x14ac:dyDescent="0.2">
      <c r="A61" s="130"/>
      <c r="B61" s="184">
        <v>60765.69</v>
      </c>
      <c r="C61" s="183">
        <v>0</v>
      </c>
      <c r="D61" s="183">
        <v>0</v>
      </c>
      <c r="E61" s="183">
        <v>0</v>
      </c>
      <c r="F61" s="182"/>
      <c r="G61" s="181">
        <v>44747</v>
      </c>
      <c r="H61" s="184">
        <v>60765.69</v>
      </c>
      <c r="I61" s="179"/>
      <c r="J61" s="149" t="s">
        <v>306</v>
      </c>
      <c r="K61" s="186" t="s">
        <v>305</v>
      </c>
      <c r="L61" s="178" t="s">
        <v>259</v>
      </c>
      <c r="M61" s="177">
        <v>44747</v>
      </c>
      <c r="N61" s="161"/>
    </row>
    <row r="62" spans="1:14" s="175" customFormat="1" ht="16.5" customHeight="1" x14ac:dyDescent="0.2">
      <c r="A62" s="130"/>
      <c r="B62" s="184">
        <v>24210.5</v>
      </c>
      <c r="C62" s="183">
        <v>0</v>
      </c>
      <c r="D62" s="183">
        <v>0</v>
      </c>
      <c r="E62" s="183">
        <v>0</v>
      </c>
      <c r="F62" s="182"/>
      <c r="G62" s="181">
        <v>44747</v>
      </c>
      <c r="H62" s="184">
        <v>24210.5</v>
      </c>
      <c r="I62" s="179"/>
      <c r="J62" s="149" t="s">
        <v>306</v>
      </c>
      <c r="K62" s="186" t="s">
        <v>305</v>
      </c>
      <c r="L62" s="178" t="s">
        <v>260</v>
      </c>
      <c r="M62" s="177">
        <v>44747</v>
      </c>
      <c r="N62" s="161"/>
    </row>
    <row r="63" spans="1:14" s="175" customFormat="1" ht="16.5" customHeight="1" x14ac:dyDescent="0.2">
      <c r="A63" s="130"/>
      <c r="B63" s="184">
        <v>60765.69</v>
      </c>
      <c r="C63" s="183">
        <v>0</v>
      </c>
      <c r="D63" s="183">
        <v>0</v>
      </c>
      <c r="E63" s="183">
        <v>0</v>
      </c>
      <c r="F63" s="182"/>
      <c r="G63" s="181">
        <v>44747</v>
      </c>
      <c r="H63" s="184">
        <v>60765.69</v>
      </c>
      <c r="I63" s="179"/>
      <c r="J63" s="149" t="s">
        <v>306</v>
      </c>
      <c r="K63" s="186" t="s">
        <v>305</v>
      </c>
      <c r="L63" s="178" t="s">
        <v>261</v>
      </c>
      <c r="M63" s="177">
        <v>44747</v>
      </c>
      <c r="N63" s="161"/>
    </row>
    <row r="64" spans="1:14" s="175" customFormat="1" ht="16.5" customHeight="1" x14ac:dyDescent="0.2">
      <c r="A64" s="130"/>
      <c r="B64" s="184"/>
      <c r="C64" s="183"/>
      <c r="D64" s="183"/>
      <c r="E64" s="183"/>
      <c r="F64" s="182"/>
      <c r="G64" s="181"/>
      <c r="H64" s="184"/>
      <c r="I64" s="179"/>
      <c r="J64" s="149"/>
      <c r="K64" s="186"/>
      <c r="L64" s="178"/>
      <c r="M64" s="177"/>
      <c r="N64" s="161"/>
    </row>
    <row r="65" spans="1:14" s="175" customFormat="1" ht="16.5" customHeight="1" x14ac:dyDescent="0.2">
      <c r="A65" s="124" t="s">
        <v>177</v>
      </c>
      <c r="B65" s="184">
        <v>187452.96</v>
      </c>
      <c r="C65" s="183">
        <v>0</v>
      </c>
      <c r="D65" s="183">
        <v>0</v>
      </c>
      <c r="E65" s="183">
        <v>0</v>
      </c>
      <c r="F65" s="182">
        <f t="shared" si="0"/>
        <v>0</v>
      </c>
      <c r="G65" s="181">
        <v>44777</v>
      </c>
      <c r="H65" s="184">
        <v>187452.96</v>
      </c>
      <c r="I65" s="179">
        <f t="shared" si="1"/>
        <v>0</v>
      </c>
      <c r="J65" s="149" t="s">
        <v>306</v>
      </c>
      <c r="K65" s="186" t="s">
        <v>305</v>
      </c>
      <c r="L65" s="178" t="s">
        <v>262</v>
      </c>
      <c r="M65" s="177">
        <v>44777</v>
      </c>
      <c r="N65" s="161"/>
    </row>
    <row r="66" spans="1:14" s="175" customFormat="1" ht="16.5" customHeight="1" x14ac:dyDescent="0.2">
      <c r="A66" s="130"/>
      <c r="B66" s="184">
        <v>47839.95</v>
      </c>
      <c r="C66" s="183">
        <v>0</v>
      </c>
      <c r="D66" s="183">
        <v>0</v>
      </c>
      <c r="E66" s="183">
        <v>0</v>
      </c>
      <c r="F66" s="182">
        <f t="shared" si="0"/>
        <v>0</v>
      </c>
      <c r="G66" s="181">
        <v>44777</v>
      </c>
      <c r="H66" s="184">
        <v>47839.95</v>
      </c>
      <c r="I66" s="179">
        <f t="shared" si="1"/>
        <v>0</v>
      </c>
      <c r="J66" s="149" t="s">
        <v>306</v>
      </c>
      <c r="K66" s="186" t="s">
        <v>305</v>
      </c>
      <c r="L66" s="178" t="s">
        <v>263</v>
      </c>
      <c r="M66" s="177">
        <v>44777</v>
      </c>
      <c r="N66" s="161"/>
    </row>
    <row r="67" spans="1:14" s="175" customFormat="1" ht="16.5" customHeight="1" x14ac:dyDescent="0.2">
      <c r="A67" s="130"/>
      <c r="B67" s="184">
        <v>88774.19</v>
      </c>
      <c r="C67" s="183">
        <v>0</v>
      </c>
      <c r="D67" s="183">
        <v>0</v>
      </c>
      <c r="E67" s="183">
        <v>0</v>
      </c>
      <c r="F67" s="182"/>
      <c r="G67" s="181">
        <v>44777</v>
      </c>
      <c r="H67" s="184">
        <v>88774.19</v>
      </c>
      <c r="I67" s="179"/>
      <c r="J67" s="149" t="s">
        <v>306</v>
      </c>
      <c r="K67" s="186" t="s">
        <v>305</v>
      </c>
      <c r="L67" s="178" t="s">
        <v>264</v>
      </c>
      <c r="M67" s="177">
        <v>44777</v>
      </c>
      <c r="N67" s="161"/>
    </row>
    <row r="68" spans="1:14" s="175" customFormat="1" ht="16.5" customHeight="1" x14ac:dyDescent="0.2">
      <c r="A68" s="130"/>
      <c r="B68" s="184">
        <v>187452.96</v>
      </c>
      <c r="C68" s="183">
        <v>0</v>
      </c>
      <c r="D68" s="183">
        <v>0</v>
      </c>
      <c r="E68" s="183">
        <v>0</v>
      </c>
      <c r="F68" s="182"/>
      <c r="G68" s="181">
        <v>44790</v>
      </c>
      <c r="H68" s="184">
        <v>187452.96</v>
      </c>
      <c r="I68" s="179"/>
      <c r="J68" s="149" t="s">
        <v>306</v>
      </c>
      <c r="K68" s="186" t="s">
        <v>305</v>
      </c>
      <c r="L68" s="178" t="s">
        <v>265</v>
      </c>
      <c r="M68" s="177">
        <v>44790</v>
      </c>
      <c r="N68" s="161"/>
    </row>
    <row r="69" spans="1:14" s="175" customFormat="1" ht="16.5" customHeight="1" x14ac:dyDescent="0.2">
      <c r="A69" s="130"/>
      <c r="B69" s="184">
        <v>47839.95</v>
      </c>
      <c r="C69" s="183">
        <v>0</v>
      </c>
      <c r="D69" s="183">
        <v>0</v>
      </c>
      <c r="E69" s="183">
        <v>0</v>
      </c>
      <c r="F69" s="182"/>
      <c r="G69" s="181">
        <v>44790</v>
      </c>
      <c r="H69" s="184">
        <v>47839.95</v>
      </c>
      <c r="I69" s="179"/>
      <c r="J69" s="149" t="s">
        <v>306</v>
      </c>
      <c r="K69" s="186" t="s">
        <v>305</v>
      </c>
      <c r="L69" s="178" t="s">
        <v>266</v>
      </c>
      <c r="M69" s="177">
        <v>44790</v>
      </c>
      <c r="N69" s="161"/>
    </row>
    <row r="70" spans="1:14" s="175" customFormat="1" ht="16.5" customHeight="1" x14ac:dyDescent="0.2">
      <c r="A70" s="130"/>
      <c r="B70" s="184">
        <v>88774.19</v>
      </c>
      <c r="C70" s="183">
        <v>0</v>
      </c>
      <c r="D70" s="183">
        <v>0</v>
      </c>
      <c r="E70" s="183">
        <v>0</v>
      </c>
      <c r="F70" s="182"/>
      <c r="G70" s="181">
        <v>44790</v>
      </c>
      <c r="H70" s="184">
        <v>88774.19</v>
      </c>
      <c r="I70" s="179"/>
      <c r="J70" s="149" t="s">
        <v>306</v>
      </c>
      <c r="K70" s="186" t="s">
        <v>305</v>
      </c>
      <c r="L70" s="178" t="s">
        <v>267</v>
      </c>
      <c r="M70" s="177">
        <v>44790</v>
      </c>
      <c r="N70" s="161"/>
    </row>
    <row r="71" spans="1:14" s="175" customFormat="1" ht="16.5" customHeight="1" x14ac:dyDescent="0.2">
      <c r="A71" s="130"/>
      <c r="B71" s="184"/>
      <c r="C71" s="183"/>
      <c r="D71" s="183"/>
      <c r="E71" s="183"/>
      <c r="F71" s="182"/>
      <c r="G71" s="181"/>
      <c r="H71" s="184"/>
      <c r="I71" s="179"/>
      <c r="J71" s="149"/>
      <c r="K71" s="186"/>
      <c r="L71" s="178"/>
      <c r="M71" s="177"/>
      <c r="N71" s="161"/>
    </row>
    <row r="72" spans="1:14" s="175" customFormat="1" ht="16.5" customHeight="1" x14ac:dyDescent="0.2">
      <c r="A72" s="124" t="s">
        <v>178</v>
      </c>
      <c r="B72" s="184">
        <v>180486.77</v>
      </c>
      <c r="C72" s="183">
        <v>0</v>
      </c>
      <c r="D72" s="183">
        <v>0</v>
      </c>
      <c r="E72" s="183">
        <v>0</v>
      </c>
      <c r="F72" s="182">
        <f t="shared" si="0"/>
        <v>0</v>
      </c>
      <c r="G72" s="181">
        <v>44811</v>
      </c>
      <c r="H72" s="184">
        <v>180486.77</v>
      </c>
      <c r="I72" s="179">
        <f t="shared" si="1"/>
        <v>0</v>
      </c>
      <c r="J72" s="149" t="s">
        <v>306</v>
      </c>
      <c r="K72" s="186" t="s">
        <v>305</v>
      </c>
      <c r="L72" s="178" t="s">
        <v>268</v>
      </c>
      <c r="M72" s="177">
        <v>44811</v>
      </c>
      <c r="N72" s="161"/>
    </row>
    <row r="73" spans="1:14" s="175" customFormat="1" ht="16.5" customHeight="1" x14ac:dyDescent="0.2">
      <c r="A73" s="130"/>
      <c r="B73" s="184">
        <v>22849.95</v>
      </c>
      <c r="C73" s="183">
        <v>0</v>
      </c>
      <c r="D73" s="183">
        <v>0</v>
      </c>
      <c r="E73" s="183">
        <v>0</v>
      </c>
      <c r="F73" s="182">
        <f t="shared" si="0"/>
        <v>0</v>
      </c>
      <c r="G73" s="181">
        <v>44811</v>
      </c>
      <c r="H73" s="184">
        <v>22849.95</v>
      </c>
      <c r="I73" s="179">
        <f t="shared" si="1"/>
        <v>0</v>
      </c>
      <c r="J73" s="149" t="s">
        <v>306</v>
      </c>
      <c r="K73" s="186" t="s">
        <v>305</v>
      </c>
      <c r="L73" s="178" t="s">
        <v>269</v>
      </c>
      <c r="M73" s="177">
        <v>44811</v>
      </c>
      <c r="N73" s="161"/>
    </row>
    <row r="74" spans="1:14" s="175" customFormat="1" ht="16.5" customHeight="1" x14ac:dyDescent="0.2">
      <c r="A74" s="130"/>
      <c r="B74" s="184">
        <v>42364.19</v>
      </c>
      <c r="C74" s="183">
        <v>0</v>
      </c>
      <c r="D74" s="183">
        <v>0</v>
      </c>
      <c r="E74" s="183">
        <v>0</v>
      </c>
      <c r="F74" s="182"/>
      <c r="G74" s="181">
        <v>44811</v>
      </c>
      <c r="H74" s="184">
        <v>42364.19</v>
      </c>
      <c r="I74" s="179"/>
      <c r="J74" s="149" t="s">
        <v>306</v>
      </c>
      <c r="K74" s="186" t="s">
        <v>305</v>
      </c>
      <c r="L74" s="178" t="s">
        <v>270</v>
      </c>
      <c r="M74" s="177">
        <v>44811</v>
      </c>
      <c r="N74" s="161"/>
    </row>
    <row r="75" spans="1:14" s="175" customFormat="1" ht="16.5" customHeight="1" x14ac:dyDescent="0.2">
      <c r="A75" s="130"/>
      <c r="B75" s="184">
        <v>185711.41</v>
      </c>
      <c r="C75" s="183">
        <v>0</v>
      </c>
      <c r="D75" s="183">
        <v>0</v>
      </c>
      <c r="E75" s="183">
        <v>0</v>
      </c>
      <c r="F75" s="182"/>
      <c r="G75" s="181">
        <v>44825</v>
      </c>
      <c r="H75" s="184">
        <v>185711.41</v>
      </c>
      <c r="I75" s="179"/>
      <c r="J75" s="149" t="s">
        <v>306</v>
      </c>
      <c r="K75" s="186" t="s">
        <v>305</v>
      </c>
      <c r="L75" s="178" t="s">
        <v>271</v>
      </c>
      <c r="M75" s="177">
        <v>44825</v>
      </c>
      <c r="N75" s="161"/>
    </row>
    <row r="76" spans="1:14" s="175" customFormat="1" ht="16.5" customHeight="1" x14ac:dyDescent="0.2">
      <c r="A76" s="130"/>
      <c r="B76" s="184">
        <v>22849.95</v>
      </c>
      <c r="C76" s="183">
        <v>0</v>
      </c>
      <c r="D76" s="183">
        <v>0</v>
      </c>
      <c r="E76" s="183">
        <v>0</v>
      </c>
      <c r="F76" s="182"/>
      <c r="G76" s="181">
        <v>44825</v>
      </c>
      <c r="H76" s="184">
        <v>22849.95</v>
      </c>
      <c r="I76" s="179"/>
      <c r="J76" s="149" t="s">
        <v>306</v>
      </c>
      <c r="K76" s="186" t="s">
        <v>305</v>
      </c>
      <c r="L76" s="178" t="s">
        <v>272</v>
      </c>
      <c r="M76" s="177">
        <v>44825</v>
      </c>
      <c r="N76" s="161"/>
    </row>
    <row r="77" spans="1:14" s="175" customFormat="1" ht="16.5" customHeight="1" x14ac:dyDescent="0.2">
      <c r="A77" s="130"/>
      <c r="B77" s="184">
        <v>42364.19</v>
      </c>
      <c r="C77" s="183">
        <v>0</v>
      </c>
      <c r="D77" s="183">
        <v>0</v>
      </c>
      <c r="E77" s="183">
        <v>0</v>
      </c>
      <c r="F77" s="182"/>
      <c r="G77" s="181">
        <v>44825</v>
      </c>
      <c r="H77" s="184">
        <v>42364.19</v>
      </c>
      <c r="I77" s="179"/>
      <c r="J77" s="149" t="s">
        <v>306</v>
      </c>
      <c r="K77" s="186" t="s">
        <v>305</v>
      </c>
      <c r="L77" s="178" t="s">
        <v>273</v>
      </c>
      <c r="M77" s="177">
        <v>44825</v>
      </c>
      <c r="N77" s="161"/>
    </row>
    <row r="78" spans="1:14" s="175" customFormat="1" ht="16.5" customHeight="1" x14ac:dyDescent="0.2">
      <c r="A78" s="130"/>
      <c r="B78" s="184"/>
      <c r="C78" s="183"/>
      <c r="D78" s="183"/>
      <c r="E78" s="183"/>
      <c r="F78" s="182"/>
      <c r="G78" s="181"/>
      <c r="H78" s="184"/>
      <c r="I78" s="179"/>
      <c r="J78" s="149"/>
      <c r="K78" s="186"/>
      <c r="L78" s="178"/>
      <c r="M78" s="177"/>
      <c r="N78" s="161"/>
    </row>
    <row r="79" spans="1:14" s="175" customFormat="1" ht="16.5" customHeight="1" x14ac:dyDescent="0.2">
      <c r="A79" s="124" t="s">
        <v>179</v>
      </c>
      <c r="B79" s="184">
        <v>185711.41</v>
      </c>
      <c r="C79" s="183">
        <v>0</v>
      </c>
      <c r="D79" s="183">
        <v>0</v>
      </c>
      <c r="E79" s="183">
        <v>0</v>
      </c>
      <c r="F79" s="182">
        <f t="shared" si="0"/>
        <v>0</v>
      </c>
      <c r="G79" s="181">
        <v>44840</v>
      </c>
      <c r="H79" s="184">
        <v>185711.41</v>
      </c>
      <c r="I79" s="179">
        <f t="shared" si="1"/>
        <v>0</v>
      </c>
      <c r="J79" s="149" t="s">
        <v>306</v>
      </c>
      <c r="K79" s="186" t="s">
        <v>305</v>
      </c>
      <c r="L79" s="178" t="s">
        <v>274</v>
      </c>
      <c r="M79" s="177">
        <v>44840</v>
      </c>
      <c r="N79" s="161"/>
    </row>
    <row r="80" spans="1:14" s="175" customFormat="1" ht="16.5" customHeight="1" x14ac:dyDescent="0.2">
      <c r="A80" s="130"/>
      <c r="B80" s="184">
        <v>22849.95</v>
      </c>
      <c r="C80" s="183">
        <v>0</v>
      </c>
      <c r="D80" s="183">
        <v>0</v>
      </c>
      <c r="E80" s="183">
        <v>0</v>
      </c>
      <c r="F80" s="182">
        <f t="shared" si="0"/>
        <v>0</v>
      </c>
      <c r="G80" s="181">
        <v>44840</v>
      </c>
      <c r="H80" s="184">
        <v>22849.95</v>
      </c>
      <c r="I80" s="179">
        <f t="shared" si="1"/>
        <v>0</v>
      </c>
      <c r="J80" s="149" t="s">
        <v>306</v>
      </c>
      <c r="K80" s="186" t="s">
        <v>305</v>
      </c>
      <c r="L80" s="178" t="s">
        <v>275</v>
      </c>
      <c r="M80" s="177">
        <v>44840</v>
      </c>
      <c r="N80" s="161"/>
    </row>
    <row r="81" spans="1:14" s="175" customFormat="1" ht="16.5" customHeight="1" x14ac:dyDescent="0.2">
      <c r="A81" s="130"/>
      <c r="B81" s="184">
        <v>42364.19</v>
      </c>
      <c r="C81" s="183">
        <v>0</v>
      </c>
      <c r="D81" s="183">
        <v>0</v>
      </c>
      <c r="E81" s="183">
        <v>0</v>
      </c>
      <c r="F81" s="182"/>
      <c r="G81" s="181">
        <v>44840</v>
      </c>
      <c r="H81" s="184">
        <v>42364.19</v>
      </c>
      <c r="I81" s="179"/>
      <c r="J81" s="149" t="s">
        <v>306</v>
      </c>
      <c r="K81" s="186" t="s">
        <v>305</v>
      </c>
      <c r="L81" s="178" t="s">
        <v>276</v>
      </c>
      <c r="M81" s="177">
        <v>44840</v>
      </c>
      <c r="N81" s="161"/>
    </row>
    <row r="82" spans="1:14" s="175" customFormat="1" ht="16.5" customHeight="1" x14ac:dyDescent="0.2">
      <c r="A82" s="130"/>
      <c r="B82" s="184">
        <v>20356</v>
      </c>
      <c r="C82" s="183">
        <v>0</v>
      </c>
      <c r="D82" s="183">
        <v>0</v>
      </c>
      <c r="E82" s="183">
        <v>0</v>
      </c>
      <c r="F82" s="182"/>
      <c r="G82" s="181">
        <v>44840</v>
      </c>
      <c r="H82" s="184">
        <v>20356</v>
      </c>
      <c r="I82" s="179"/>
      <c r="J82" s="149" t="s">
        <v>306</v>
      </c>
      <c r="K82" s="186" t="s">
        <v>305</v>
      </c>
      <c r="L82" s="178" t="s">
        <v>277</v>
      </c>
      <c r="M82" s="177">
        <v>44840</v>
      </c>
      <c r="N82" s="161"/>
    </row>
    <row r="83" spans="1:14" s="175" customFormat="1" ht="16.5" customHeight="1" x14ac:dyDescent="0.2">
      <c r="A83" s="130"/>
      <c r="B83" s="184">
        <v>185711.41</v>
      </c>
      <c r="C83" s="183">
        <v>0</v>
      </c>
      <c r="D83" s="183">
        <v>0</v>
      </c>
      <c r="E83" s="183">
        <v>0</v>
      </c>
      <c r="F83" s="182"/>
      <c r="G83" s="181">
        <v>44854</v>
      </c>
      <c r="H83" s="184">
        <v>185711.41</v>
      </c>
      <c r="I83" s="179"/>
      <c r="J83" s="149" t="s">
        <v>306</v>
      </c>
      <c r="K83" s="186" t="s">
        <v>305</v>
      </c>
      <c r="L83" s="178" t="s">
        <v>278</v>
      </c>
      <c r="M83" s="177">
        <v>44854</v>
      </c>
      <c r="N83" s="161"/>
    </row>
    <row r="84" spans="1:14" s="175" customFormat="1" ht="16.5" customHeight="1" x14ac:dyDescent="0.2">
      <c r="A84" s="130"/>
      <c r="B84" s="184">
        <v>22849.95</v>
      </c>
      <c r="C84" s="183">
        <v>0</v>
      </c>
      <c r="D84" s="183">
        <v>0</v>
      </c>
      <c r="E84" s="183">
        <v>0</v>
      </c>
      <c r="F84" s="182"/>
      <c r="G84" s="181">
        <v>44854</v>
      </c>
      <c r="H84" s="184">
        <v>22849.95</v>
      </c>
      <c r="I84" s="179"/>
      <c r="J84" s="149" t="s">
        <v>306</v>
      </c>
      <c r="K84" s="186" t="s">
        <v>305</v>
      </c>
      <c r="L84" s="178" t="s">
        <v>279</v>
      </c>
      <c r="M84" s="177">
        <v>44854</v>
      </c>
      <c r="N84" s="161"/>
    </row>
    <row r="85" spans="1:14" s="175" customFormat="1" ht="16.5" customHeight="1" x14ac:dyDescent="0.2">
      <c r="A85" s="130"/>
      <c r="B85" s="184">
        <v>42364.19</v>
      </c>
      <c r="C85" s="183">
        <v>0</v>
      </c>
      <c r="D85" s="183">
        <v>0</v>
      </c>
      <c r="E85" s="183">
        <v>0</v>
      </c>
      <c r="F85" s="182"/>
      <c r="G85" s="181">
        <v>44854</v>
      </c>
      <c r="H85" s="184">
        <v>42364.19</v>
      </c>
      <c r="I85" s="179"/>
      <c r="J85" s="149" t="s">
        <v>306</v>
      </c>
      <c r="K85" s="186" t="s">
        <v>305</v>
      </c>
      <c r="L85" s="178" t="s">
        <v>280</v>
      </c>
      <c r="M85" s="177">
        <v>44854</v>
      </c>
      <c r="N85" s="161"/>
    </row>
    <row r="86" spans="1:14" s="175" customFormat="1" ht="16.5" customHeight="1" x14ac:dyDescent="0.2">
      <c r="A86" s="130"/>
      <c r="B86" s="184"/>
      <c r="C86" s="183"/>
      <c r="D86" s="183"/>
      <c r="E86" s="183"/>
      <c r="F86" s="182"/>
      <c r="G86" s="181"/>
      <c r="H86" s="184"/>
      <c r="I86" s="179"/>
      <c r="J86" s="149"/>
      <c r="K86" s="186"/>
      <c r="L86" s="178"/>
      <c r="M86" s="177"/>
      <c r="N86" s="161"/>
    </row>
    <row r="87" spans="1:14" s="175" customFormat="1" ht="16.5" customHeight="1" x14ac:dyDescent="0.2">
      <c r="A87" s="124" t="s">
        <v>180</v>
      </c>
      <c r="B87" s="184">
        <v>185711.41</v>
      </c>
      <c r="C87" s="183">
        <v>0</v>
      </c>
      <c r="D87" s="183">
        <v>0</v>
      </c>
      <c r="E87" s="183">
        <v>0</v>
      </c>
      <c r="F87" s="182">
        <f t="shared" ref="F87:F96" si="4">C87+D87+E87</f>
        <v>0</v>
      </c>
      <c r="G87" s="181">
        <v>44873</v>
      </c>
      <c r="H87" s="184">
        <v>185711.41</v>
      </c>
      <c r="I87" s="179">
        <f t="shared" ref="I87:I96" si="5">B87-F87-H87</f>
        <v>0</v>
      </c>
      <c r="J87" s="149" t="s">
        <v>306</v>
      </c>
      <c r="K87" s="186" t="s">
        <v>305</v>
      </c>
      <c r="L87" s="178" t="s">
        <v>281</v>
      </c>
      <c r="M87" s="177">
        <v>44873</v>
      </c>
      <c r="N87" s="161"/>
    </row>
    <row r="88" spans="1:14" s="175" customFormat="1" ht="16.5" customHeight="1" x14ac:dyDescent="0.2">
      <c r="A88" s="130"/>
      <c r="B88" s="184">
        <v>31347.87</v>
      </c>
      <c r="C88" s="183">
        <v>0</v>
      </c>
      <c r="D88" s="183">
        <v>0</v>
      </c>
      <c r="E88" s="183">
        <v>0</v>
      </c>
      <c r="F88" s="182">
        <f t="shared" si="4"/>
        <v>0</v>
      </c>
      <c r="G88" s="181">
        <v>44873</v>
      </c>
      <c r="H88" s="184">
        <v>31347.87</v>
      </c>
      <c r="I88" s="179">
        <f t="shared" si="5"/>
        <v>0</v>
      </c>
      <c r="J88" s="149" t="s">
        <v>306</v>
      </c>
      <c r="K88" s="186" t="s">
        <v>305</v>
      </c>
      <c r="L88" s="178" t="s">
        <v>282</v>
      </c>
      <c r="M88" s="177">
        <v>44873</v>
      </c>
      <c r="N88" s="161"/>
    </row>
    <row r="89" spans="1:14" s="175" customFormat="1" ht="16.5" customHeight="1" x14ac:dyDescent="0.2">
      <c r="A89" s="130"/>
      <c r="B89" s="184">
        <v>22849.95</v>
      </c>
      <c r="C89" s="183">
        <v>0</v>
      </c>
      <c r="D89" s="183">
        <v>0</v>
      </c>
      <c r="E89" s="183">
        <v>0</v>
      </c>
      <c r="F89" s="182"/>
      <c r="G89" s="181">
        <v>44873</v>
      </c>
      <c r="H89" s="184">
        <v>22849.95</v>
      </c>
      <c r="I89" s="179"/>
      <c r="J89" s="149" t="s">
        <v>306</v>
      </c>
      <c r="K89" s="186" t="s">
        <v>305</v>
      </c>
      <c r="L89" s="178" t="s">
        <v>283</v>
      </c>
      <c r="M89" s="177">
        <v>44873</v>
      </c>
      <c r="N89" s="161"/>
    </row>
    <row r="90" spans="1:14" s="175" customFormat="1" ht="16.5" customHeight="1" x14ac:dyDescent="0.2">
      <c r="A90" s="130"/>
      <c r="B90" s="184">
        <v>42364.19</v>
      </c>
      <c r="C90" s="183">
        <v>0</v>
      </c>
      <c r="D90" s="183">
        <v>0</v>
      </c>
      <c r="E90" s="183">
        <v>0</v>
      </c>
      <c r="F90" s="182"/>
      <c r="G90" s="181">
        <v>44873</v>
      </c>
      <c r="H90" s="184">
        <v>42364.19</v>
      </c>
      <c r="I90" s="179"/>
      <c r="J90" s="149" t="s">
        <v>306</v>
      </c>
      <c r="K90" s="186" t="s">
        <v>305</v>
      </c>
      <c r="L90" s="178" t="s">
        <v>284</v>
      </c>
      <c r="M90" s="177">
        <v>44873</v>
      </c>
      <c r="N90" s="161"/>
    </row>
    <row r="91" spans="1:14" s="175" customFormat="1" ht="16.5" customHeight="1" x14ac:dyDescent="0.2">
      <c r="A91" s="130"/>
      <c r="B91" s="184">
        <v>21744.560000000001</v>
      </c>
      <c r="C91" s="183">
        <v>0</v>
      </c>
      <c r="D91" s="183">
        <v>0</v>
      </c>
      <c r="E91" s="183">
        <v>0</v>
      </c>
      <c r="F91" s="182"/>
      <c r="G91" s="181">
        <v>44873</v>
      </c>
      <c r="H91" s="184">
        <v>21744.560000000001</v>
      </c>
      <c r="I91" s="179"/>
      <c r="J91" s="149" t="s">
        <v>306</v>
      </c>
      <c r="K91" s="186" t="s">
        <v>305</v>
      </c>
      <c r="L91" s="178" t="s">
        <v>285</v>
      </c>
      <c r="M91" s="177">
        <v>44873</v>
      </c>
      <c r="N91" s="161"/>
    </row>
    <row r="92" spans="1:14" s="175" customFormat="1" ht="16.5" customHeight="1" x14ac:dyDescent="0.2">
      <c r="A92" s="130"/>
      <c r="B92" s="184">
        <v>185711.41</v>
      </c>
      <c r="C92" s="183">
        <v>0</v>
      </c>
      <c r="D92" s="183">
        <v>0</v>
      </c>
      <c r="E92" s="183">
        <v>0</v>
      </c>
      <c r="F92" s="182"/>
      <c r="G92" s="181">
        <v>44883</v>
      </c>
      <c r="H92" s="184">
        <v>185711.41</v>
      </c>
      <c r="I92" s="179"/>
      <c r="J92" s="149" t="s">
        <v>306</v>
      </c>
      <c r="K92" s="186" t="s">
        <v>305</v>
      </c>
      <c r="L92" s="178" t="s">
        <v>286</v>
      </c>
      <c r="M92" s="177">
        <v>44883</v>
      </c>
      <c r="N92" s="161"/>
    </row>
    <row r="93" spans="1:14" s="175" customFormat="1" ht="16.5" customHeight="1" x14ac:dyDescent="0.2">
      <c r="A93" s="130"/>
      <c r="B93" s="184">
        <v>22849.95</v>
      </c>
      <c r="C93" s="183">
        <v>0</v>
      </c>
      <c r="D93" s="183">
        <v>0</v>
      </c>
      <c r="E93" s="183">
        <v>0</v>
      </c>
      <c r="F93" s="182"/>
      <c r="G93" s="181">
        <v>44883</v>
      </c>
      <c r="H93" s="184">
        <v>22849.95</v>
      </c>
      <c r="I93" s="179"/>
      <c r="J93" s="149" t="s">
        <v>306</v>
      </c>
      <c r="K93" s="186" t="s">
        <v>305</v>
      </c>
      <c r="L93" s="178" t="s">
        <v>287</v>
      </c>
      <c r="M93" s="177">
        <v>44883</v>
      </c>
      <c r="N93" s="161"/>
    </row>
    <row r="94" spans="1:14" s="175" customFormat="1" ht="16.5" customHeight="1" x14ac:dyDescent="0.2">
      <c r="A94" s="130"/>
      <c r="B94" s="184">
        <v>42364.19</v>
      </c>
      <c r="C94" s="183">
        <v>0</v>
      </c>
      <c r="D94" s="183">
        <v>0</v>
      </c>
      <c r="E94" s="183">
        <v>0</v>
      </c>
      <c r="F94" s="182"/>
      <c r="G94" s="181">
        <v>44883</v>
      </c>
      <c r="H94" s="184">
        <v>42364.19</v>
      </c>
      <c r="I94" s="179"/>
      <c r="J94" s="149" t="s">
        <v>306</v>
      </c>
      <c r="K94" s="186" t="s">
        <v>305</v>
      </c>
      <c r="L94" s="178" t="s">
        <v>288</v>
      </c>
      <c r="M94" s="177">
        <v>44883</v>
      </c>
      <c r="N94" s="161"/>
    </row>
    <row r="95" spans="1:14" s="175" customFormat="1" ht="16.5" customHeight="1" x14ac:dyDescent="0.2">
      <c r="A95" s="130"/>
      <c r="B95" s="184"/>
      <c r="C95" s="183"/>
      <c r="D95" s="183"/>
      <c r="E95" s="183"/>
      <c r="F95" s="182"/>
      <c r="G95" s="181"/>
      <c r="H95" s="184"/>
      <c r="I95" s="179"/>
      <c r="J95" s="149"/>
      <c r="K95" s="186"/>
      <c r="L95" s="178"/>
      <c r="M95" s="177"/>
      <c r="N95" s="161"/>
    </row>
    <row r="96" spans="1:14" s="175" customFormat="1" ht="16.5" customHeight="1" x14ac:dyDescent="0.2">
      <c r="A96" s="124" t="s">
        <v>181</v>
      </c>
      <c r="B96" s="184">
        <v>193548.38</v>
      </c>
      <c r="C96" s="183">
        <v>0</v>
      </c>
      <c r="D96" s="183">
        <v>0</v>
      </c>
      <c r="E96" s="183">
        <v>0</v>
      </c>
      <c r="F96" s="182">
        <f t="shared" si="4"/>
        <v>0</v>
      </c>
      <c r="G96" s="181">
        <v>44900</v>
      </c>
      <c r="H96" s="184">
        <v>193548.38</v>
      </c>
      <c r="I96" s="179">
        <f t="shared" si="5"/>
        <v>0</v>
      </c>
      <c r="J96" s="149" t="s">
        <v>306</v>
      </c>
      <c r="K96" s="186" t="s">
        <v>305</v>
      </c>
      <c r="L96" s="178" t="s">
        <v>289</v>
      </c>
      <c r="M96" s="177">
        <v>44900</v>
      </c>
      <c r="N96" s="161"/>
    </row>
    <row r="97" spans="1:14" s="175" customFormat="1" ht="16.5" customHeight="1" x14ac:dyDescent="0.2">
      <c r="A97" s="130"/>
      <c r="B97" s="184">
        <v>541784.03</v>
      </c>
      <c r="C97" s="183">
        <v>0</v>
      </c>
      <c r="D97" s="183">
        <v>0</v>
      </c>
      <c r="E97" s="183">
        <v>0</v>
      </c>
      <c r="F97" s="182"/>
      <c r="G97" s="181">
        <v>44900</v>
      </c>
      <c r="H97" s="184">
        <v>541784.03</v>
      </c>
      <c r="I97" s="179"/>
      <c r="J97" s="149" t="s">
        <v>306</v>
      </c>
      <c r="K97" s="186" t="s">
        <v>305</v>
      </c>
      <c r="L97" s="178" t="s">
        <v>290</v>
      </c>
      <c r="M97" s="177">
        <v>44900</v>
      </c>
      <c r="N97" s="161"/>
    </row>
    <row r="98" spans="1:14" s="175" customFormat="1" ht="16.5" customHeight="1" x14ac:dyDescent="0.2">
      <c r="A98" s="130"/>
      <c r="B98" s="184">
        <v>129511.51</v>
      </c>
      <c r="C98" s="183">
        <v>0</v>
      </c>
      <c r="D98" s="183">
        <v>0</v>
      </c>
      <c r="E98" s="183">
        <v>0</v>
      </c>
      <c r="F98" s="182"/>
      <c r="G98" s="181">
        <v>44900</v>
      </c>
      <c r="H98" s="184">
        <v>129511.51</v>
      </c>
      <c r="I98" s="179"/>
      <c r="J98" s="149" t="s">
        <v>306</v>
      </c>
      <c r="K98" s="186" t="s">
        <v>305</v>
      </c>
      <c r="L98" s="178" t="s">
        <v>291</v>
      </c>
      <c r="M98" s="177">
        <v>44900</v>
      </c>
      <c r="N98" s="161"/>
    </row>
    <row r="99" spans="1:14" s="175" customFormat="1" ht="16.5" customHeight="1" x14ac:dyDescent="0.2">
      <c r="A99" s="130"/>
      <c r="B99" s="184">
        <v>121908.39</v>
      </c>
      <c r="C99" s="183">
        <v>0</v>
      </c>
      <c r="D99" s="183">
        <v>0</v>
      </c>
      <c r="E99" s="183">
        <v>0</v>
      </c>
      <c r="F99" s="182"/>
      <c r="G99" s="181">
        <v>44900</v>
      </c>
      <c r="H99" s="184">
        <v>121908.39</v>
      </c>
      <c r="I99" s="179"/>
      <c r="J99" s="149" t="s">
        <v>306</v>
      </c>
      <c r="K99" s="186" t="s">
        <v>305</v>
      </c>
      <c r="L99" s="178" t="s">
        <v>292</v>
      </c>
      <c r="M99" s="177">
        <v>44900</v>
      </c>
      <c r="N99" s="161"/>
    </row>
    <row r="100" spans="1:14" s="175" customFormat="1" ht="16.5" customHeight="1" x14ac:dyDescent="0.2">
      <c r="A100" s="130"/>
      <c r="B100" s="184">
        <v>193548.38</v>
      </c>
      <c r="C100" s="183">
        <v>0</v>
      </c>
      <c r="D100" s="183">
        <v>0</v>
      </c>
      <c r="E100" s="183">
        <v>0</v>
      </c>
      <c r="F100" s="182"/>
      <c r="G100" s="181">
        <v>44900</v>
      </c>
      <c r="H100" s="184">
        <v>193548.38</v>
      </c>
      <c r="I100" s="179"/>
      <c r="J100" s="149" t="s">
        <v>306</v>
      </c>
      <c r="K100" s="186" t="s">
        <v>305</v>
      </c>
      <c r="L100" s="178" t="s">
        <v>293</v>
      </c>
      <c r="M100" s="177">
        <v>44900</v>
      </c>
      <c r="N100" s="161"/>
    </row>
    <row r="101" spans="1:14" s="175" customFormat="1" ht="16.5" customHeight="1" x14ac:dyDescent="0.2">
      <c r="A101" s="130"/>
      <c r="B101" s="184">
        <v>541784.03</v>
      </c>
      <c r="C101" s="183">
        <v>0</v>
      </c>
      <c r="D101" s="183">
        <v>0</v>
      </c>
      <c r="E101" s="183">
        <v>0</v>
      </c>
      <c r="F101" s="182"/>
      <c r="G101" s="181">
        <v>44900</v>
      </c>
      <c r="H101" s="184">
        <v>541784.03</v>
      </c>
      <c r="I101" s="179"/>
      <c r="J101" s="149" t="s">
        <v>306</v>
      </c>
      <c r="K101" s="186" t="s">
        <v>305</v>
      </c>
      <c r="L101" s="178" t="s">
        <v>294</v>
      </c>
      <c r="M101" s="177">
        <v>44900</v>
      </c>
      <c r="N101" s="161"/>
    </row>
    <row r="102" spans="1:14" s="175" customFormat="1" ht="16.5" customHeight="1" x14ac:dyDescent="0.2">
      <c r="A102" s="130"/>
      <c r="B102" s="184">
        <v>22849.95</v>
      </c>
      <c r="C102" s="183">
        <v>0</v>
      </c>
      <c r="D102" s="183">
        <v>0</v>
      </c>
      <c r="E102" s="183">
        <v>0</v>
      </c>
      <c r="F102" s="182"/>
      <c r="G102" s="181">
        <v>44900</v>
      </c>
      <c r="H102" s="184">
        <v>22849.95</v>
      </c>
      <c r="I102" s="179"/>
      <c r="J102" s="149" t="s">
        <v>306</v>
      </c>
      <c r="K102" s="186" t="s">
        <v>305</v>
      </c>
      <c r="L102" s="178" t="s">
        <v>295</v>
      </c>
      <c r="M102" s="177">
        <v>44900</v>
      </c>
      <c r="N102" s="161"/>
    </row>
    <row r="103" spans="1:14" s="175" customFormat="1" ht="16.5" customHeight="1" x14ac:dyDescent="0.2">
      <c r="A103" s="130"/>
      <c r="B103" s="184">
        <v>10872.28</v>
      </c>
      <c r="C103" s="183">
        <v>0</v>
      </c>
      <c r="D103" s="183">
        <v>0</v>
      </c>
      <c r="E103" s="183">
        <v>0</v>
      </c>
      <c r="F103" s="182"/>
      <c r="G103" s="181">
        <v>44900</v>
      </c>
      <c r="H103" s="184">
        <v>10872.28</v>
      </c>
      <c r="I103" s="179"/>
      <c r="J103" s="149" t="s">
        <v>306</v>
      </c>
      <c r="K103" s="186" t="s">
        <v>305</v>
      </c>
      <c r="L103" s="178" t="s">
        <v>296</v>
      </c>
      <c r="M103" s="177">
        <v>44900</v>
      </c>
      <c r="N103" s="161"/>
    </row>
    <row r="104" spans="1:14" s="175" customFormat="1" ht="16.5" customHeight="1" x14ac:dyDescent="0.2">
      <c r="A104" s="130"/>
      <c r="B104" s="184">
        <v>10872.28</v>
      </c>
      <c r="C104" s="183">
        <v>0</v>
      </c>
      <c r="D104" s="183">
        <v>0</v>
      </c>
      <c r="E104" s="183">
        <v>0</v>
      </c>
      <c r="F104" s="182"/>
      <c r="G104" s="181">
        <v>44900</v>
      </c>
      <c r="H104" s="184">
        <v>10872.28</v>
      </c>
      <c r="I104" s="179"/>
      <c r="J104" s="149" t="s">
        <v>306</v>
      </c>
      <c r="K104" s="186" t="s">
        <v>305</v>
      </c>
      <c r="L104" s="178" t="s">
        <v>297</v>
      </c>
      <c r="M104" s="177">
        <v>44900</v>
      </c>
      <c r="N104" s="161"/>
    </row>
    <row r="105" spans="1:14" s="175" customFormat="1" ht="16.5" customHeight="1" x14ac:dyDescent="0.2">
      <c r="A105" s="130"/>
      <c r="B105" s="184">
        <v>65358.17</v>
      </c>
      <c r="C105" s="183">
        <v>0</v>
      </c>
      <c r="D105" s="183">
        <v>0</v>
      </c>
      <c r="E105" s="183">
        <v>0</v>
      </c>
      <c r="F105" s="182"/>
      <c r="G105" s="181">
        <v>44900</v>
      </c>
      <c r="H105" s="184">
        <v>65358.17</v>
      </c>
      <c r="I105" s="179"/>
      <c r="J105" s="149" t="s">
        <v>306</v>
      </c>
      <c r="K105" s="186" t="s">
        <v>305</v>
      </c>
      <c r="L105" s="178" t="s">
        <v>298</v>
      </c>
      <c r="M105" s="177">
        <v>44900</v>
      </c>
      <c r="N105" s="161"/>
    </row>
    <row r="106" spans="1:14" s="175" customFormat="1" ht="16.5" customHeight="1" x14ac:dyDescent="0.2">
      <c r="A106" s="130"/>
      <c r="B106" s="184">
        <v>42364.19</v>
      </c>
      <c r="C106" s="183">
        <v>0</v>
      </c>
      <c r="D106" s="183">
        <v>0</v>
      </c>
      <c r="E106" s="183">
        <v>0</v>
      </c>
      <c r="F106" s="182"/>
      <c r="G106" s="181">
        <v>44900</v>
      </c>
      <c r="H106" s="184">
        <v>42364.19</v>
      </c>
      <c r="I106" s="179"/>
      <c r="J106" s="149" t="s">
        <v>306</v>
      </c>
      <c r="K106" s="186" t="s">
        <v>305</v>
      </c>
      <c r="L106" s="178" t="s">
        <v>299</v>
      </c>
      <c r="M106" s="177">
        <v>44900</v>
      </c>
      <c r="N106" s="161"/>
    </row>
    <row r="107" spans="1:14" s="175" customFormat="1" ht="16.5" customHeight="1" x14ac:dyDescent="0.2">
      <c r="A107" s="130"/>
      <c r="B107" s="184">
        <v>22849.95</v>
      </c>
      <c r="C107" s="183">
        <v>0</v>
      </c>
      <c r="D107" s="183">
        <v>0</v>
      </c>
      <c r="E107" s="183">
        <v>0</v>
      </c>
      <c r="F107" s="182"/>
      <c r="G107" s="181">
        <v>44901</v>
      </c>
      <c r="H107" s="184">
        <v>22849.95</v>
      </c>
      <c r="I107" s="179"/>
      <c r="J107" s="149" t="s">
        <v>306</v>
      </c>
      <c r="K107" s="186" t="s">
        <v>305</v>
      </c>
      <c r="L107" s="178" t="s">
        <v>300</v>
      </c>
      <c r="M107" s="177">
        <v>44901</v>
      </c>
      <c r="N107" s="161"/>
    </row>
    <row r="108" spans="1:14" s="175" customFormat="1" ht="16.5" customHeight="1" x14ac:dyDescent="0.2">
      <c r="A108" s="130"/>
      <c r="B108" s="184">
        <v>42364.19</v>
      </c>
      <c r="C108" s="183">
        <v>0</v>
      </c>
      <c r="D108" s="183">
        <v>0</v>
      </c>
      <c r="E108" s="183">
        <v>0</v>
      </c>
      <c r="F108" s="182"/>
      <c r="G108" s="181">
        <v>44901</v>
      </c>
      <c r="H108" s="184">
        <v>42364.19</v>
      </c>
      <c r="I108" s="179"/>
      <c r="J108" s="149" t="s">
        <v>306</v>
      </c>
      <c r="K108" s="186" t="s">
        <v>305</v>
      </c>
      <c r="L108" s="178" t="s">
        <v>301</v>
      </c>
      <c r="M108" s="177">
        <v>44901</v>
      </c>
      <c r="N108" s="161"/>
    </row>
    <row r="109" spans="1:14" s="175" customFormat="1" ht="16.5" customHeight="1" x14ac:dyDescent="0.2">
      <c r="A109" s="162"/>
      <c r="B109" s="163"/>
      <c r="C109" s="164"/>
      <c r="D109" s="164"/>
      <c r="E109" s="164"/>
      <c r="F109" s="165"/>
      <c r="G109" s="166"/>
      <c r="H109" s="163"/>
      <c r="I109" s="167"/>
      <c r="J109" s="149"/>
      <c r="K109" s="168"/>
      <c r="L109" s="169"/>
      <c r="M109" s="170"/>
      <c r="N109" s="171"/>
    </row>
    <row r="110" spans="1:14" s="160" customFormat="1" ht="16.5" customHeight="1" thickBot="1" x14ac:dyDescent="0.25">
      <c r="A110" s="172" t="s">
        <v>23</v>
      </c>
      <c r="B110" s="154">
        <f>SUM(B10:B108)</f>
        <v>8407189.2000000067</v>
      </c>
      <c r="C110" s="154">
        <f>SUM(C10:C108)</f>
        <v>0</v>
      </c>
      <c r="D110" s="154">
        <f>SUM(D10:D108)</f>
        <v>0</v>
      </c>
      <c r="E110" s="154">
        <f>SUM(E10:E108)</f>
        <v>0</v>
      </c>
      <c r="F110" s="154">
        <f>SUM(F10:F108)</f>
        <v>0</v>
      </c>
      <c r="G110" s="154"/>
      <c r="H110" s="154">
        <f>SUM(H10:H108)</f>
        <v>8407189.2000000067</v>
      </c>
      <c r="I110" s="156"/>
      <c r="J110" s="155"/>
      <c r="K110" s="157"/>
      <c r="L110" s="158"/>
      <c r="M110" s="159"/>
      <c r="N110" s="159"/>
    </row>
    <row r="111" spans="1:14" x14ac:dyDescent="0.2">
      <c r="G111" s="50"/>
    </row>
    <row r="112" spans="1:14" x14ac:dyDescent="0.2">
      <c r="B112" s="50"/>
      <c r="C112" s="50"/>
      <c r="D112" s="50"/>
      <c r="G112" s="50"/>
    </row>
    <row r="113" spans="1:14" x14ac:dyDescent="0.2">
      <c r="B113" s="50"/>
      <c r="C113" s="50"/>
      <c r="D113" s="50"/>
      <c r="G113" s="50"/>
    </row>
    <row r="120" spans="1:14" x14ac:dyDescent="0.2">
      <c r="B120" s="152"/>
      <c r="C120" s="152"/>
      <c r="D120" s="152"/>
      <c r="E120" s="152"/>
      <c r="F120" s="152"/>
      <c r="G120" s="152"/>
      <c r="H120" s="152"/>
    </row>
    <row r="121" spans="1:14" x14ac:dyDescent="0.2">
      <c r="A121" s="57"/>
      <c r="B121" s="57"/>
      <c r="C121" s="57"/>
      <c r="D121" s="57"/>
      <c r="G121" s="50"/>
    </row>
    <row r="122" spans="1:14" x14ac:dyDescent="0.2">
      <c r="B122" s="50"/>
      <c r="C122" s="50"/>
      <c r="D122" s="50"/>
      <c r="G122" s="50"/>
    </row>
    <row r="123" spans="1:14" x14ac:dyDescent="0.2">
      <c r="B123" s="50"/>
      <c r="C123" s="50"/>
      <c r="D123" s="50"/>
      <c r="G123" s="50"/>
    </row>
    <row r="124" spans="1:14" s="86" customFormat="1" ht="12" x14ac:dyDescent="0.2"/>
    <row r="125" spans="1:14" x14ac:dyDescent="0.2">
      <c r="A125" s="144"/>
      <c r="B125" s="88"/>
      <c r="C125" s="88"/>
      <c r="D125" s="88"/>
      <c r="E125" s="88"/>
      <c r="F125" s="88"/>
      <c r="G125" s="88"/>
      <c r="H125" s="88"/>
      <c r="I125" s="88"/>
      <c r="J125" s="88"/>
      <c r="K125" s="145"/>
      <c r="L125" s="146"/>
      <c r="M125" s="147"/>
      <c r="N125" s="144"/>
    </row>
    <row r="126" spans="1:14" x14ac:dyDescent="0.2">
      <c r="A126" s="144"/>
      <c r="B126" s="88"/>
      <c r="C126" s="88"/>
      <c r="D126" s="88"/>
      <c r="E126" s="88"/>
      <c r="F126" s="88"/>
      <c r="G126" s="88"/>
      <c r="H126" s="88"/>
      <c r="I126" s="88"/>
      <c r="J126" s="88"/>
      <c r="K126" s="145"/>
      <c r="L126" s="146"/>
      <c r="M126" s="147"/>
      <c r="N126" s="144"/>
    </row>
    <row r="130" spans="1:1" x14ac:dyDescent="0.2">
      <c r="A130" s="92"/>
    </row>
    <row r="131" spans="1:1" x14ac:dyDescent="0.2">
      <c r="A131" s="93"/>
    </row>
    <row r="140" spans="1:1" ht="10.5" customHeight="1" x14ac:dyDescent="0.2"/>
    <row r="142" spans="1:1" ht="9" customHeight="1" x14ac:dyDescent="0.2"/>
    <row r="143" spans="1:1" ht="9" customHeight="1" x14ac:dyDescent="0.2"/>
  </sheetData>
  <mergeCells count="13">
    <mergeCell ref="N18:N19"/>
    <mergeCell ref="A2:N2"/>
    <mergeCell ref="A3:N3"/>
    <mergeCell ref="A4:N4"/>
    <mergeCell ref="C7:E7"/>
    <mergeCell ref="A8:A9"/>
    <mergeCell ref="B8:B9"/>
    <mergeCell ref="C8:F8"/>
    <mergeCell ref="G8:H8"/>
    <mergeCell ref="I8:I9"/>
    <mergeCell ref="J8:K8"/>
    <mergeCell ref="L8:M8"/>
    <mergeCell ref="N8:N9"/>
  </mergeCells>
  <pageMargins left="0.31496062992125984" right="0.31496062992125984" top="0.55118110236220474" bottom="0.35433070866141736" header="0.31496062992125984" footer="0.31496062992125984"/>
  <pageSetup paperSize="9"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IG-1-2ifs</vt:lpstr>
      <vt:lpstr>IG-2 FEDERAL</vt:lpstr>
      <vt:lpstr>IG-2 ESTADO</vt:lpstr>
      <vt:lpstr>'IG-2 ESTADO'!Área_de_impresión</vt:lpstr>
      <vt:lpstr>'IG-2 FEDERAL'!Área_de_impresión</vt:lpstr>
      <vt:lpstr>'IG-2 ESTADO'!Títulos_a_imprimir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Planeacion y Evaluac</cp:lastModifiedBy>
  <cp:lastPrinted>2023-04-27T14:33:14Z</cp:lastPrinted>
  <dcterms:created xsi:type="dcterms:W3CDTF">2008-11-04T10:53:46Z</dcterms:created>
  <dcterms:modified xsi:type="dcterms:W3CDTF">2023-04-27T14:43:51Z</dcterms:modified>
</cp:coreProperties>
</file>